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4"/>
  </bookViews>
  <sheets>
    <sheet name="Пром.аттест. (2)" sheetId="1" r:id="rId1"/>
    <sheet name="4 кл.2020-2024 " sheetId="2" r:id="rId2"/>
    <sheet name="3кл.2021-2025" sheetId="3" r:id="rId3"/>
    <sheet name="2кл.2022-2026 " sheetId="4" r:id="rId4"/>
    <sheet name="1кл.2023-2027" sheetId="5" r:id="rId5"/>
    <sheet name="ВУД 20-24" sheetId="6" r:id="rId6"/>
    <sheet name="ВУД 21-25" sheetId="7" r:id="rId7"/>
    <sheet name="ВУД 21-25 (2)" sheetId="8" r:id="rId8"/>
    <sheet name="ВУД 22-26" sheetId="9" r:id="rId9"/>
    <sheet name="ВУД 23-27" sheetId="10" r:id="rId10"/>
  </sheets>
  <definedNames>
    <definedName name="_xlnm.Print_Area" localSheetId="2">'3кл.2021-2025'!$A$1:$K$31</definedName>
    <definedName name="_xlnm.Print_Area" localSheetId="1">'4 кл.2020-2024 '!$A$1:$K$31</definedName>
    <definedName name="_xlnm.Print_Area" localSheetId="5">'ВУД 20-24'!$A$1:$L$20</definedName>
    <definedName name="_xlnm.Print_Area" localSheetId="6">'ВУД 21-25'!$A$1:$L$20</definedName>
    <definedName name="_xlnm.Print_Area" localSheetId="7">'ВУД 21-25 (2)'!$A$1:$K$24</definedName>
    <definedName name="_xlnm.Print_Area" localSheetId="8">'ВУД 22-26'!$A$1:$K$24</definedName>
    <definedName name="_xlnm.Print_Area" localSheetId="9">'ВУД 23-27'!$A$1:$K$24</definedName>
    <definedName name="_xlnm.Print_Area" localSheetId="0">'Пром.аттест. (2)'!$A$1:$C$22</definedName>
  </definedNames>
  <calcPr fullCalcOnLoad="1"/>
</workbook>
</file>

<file path=xl/sharedStrings.xml><?xml version="1.0" encoding="utf-8"?>
<sst xmlns="http://schemas.openxmlformats.org/spreadsheetml/2006/main" count="516" uniqueCount="151">
  <si>
    <t>Предмет</t>
  </si>
  <si>
    <t>Математика</t>
  </si>
  <si>
    <t>Искусство</t>
  </si>
  <si>
    <t>Технология</t>
  </si>
  <si>
    <t>Музыка</t>
  </si>
  <si>
    <t>Русский язык</t>
  </si>
  <si>
    <t>Литературное чтение</t>
  </si>
  <si>
    <t>Итого</t>
  </si>
  <si>
    <t>УТВЕРЖДАЮ</t>
  </si>
  <si>
    <t>1а</t>
  </si>
  <si>
    <t>1б</t>
  </si>
  <si>
    <t>(Обучение по УМК "Планета знаний")</t>
  </si>
  <si>
    <t>Духовно-нравственное</t>
  </si>
  <si>
    <t>2а</t>
  </si>
  <si>
    <t>2б</t>
  </si>
  <si>
    <t>3а</t>
  </si>
  <si>
    <t>3б</t>
  </si>
  <si>
    <t>4а</t>
  </si>
  <si>
    <t>4б</t>
  </si>
  <si>
    <t>Основы светской этики</t>
  </si>
  <si>
    <t xml:space="preserve">Направления </t>
  </si>
  <si>
    <t xml:space="preserve">Примечание </t>
  </si>
  <si>
    <t>Директор МБОУ "Гимназия № 8"</t>
  </si>
  <si>
    <t>Математика для любознательных</t>
  </si>
  <si>
    <t>Краеведение</t>
  </si>
  <si>
    <t>за счет классных часов, общешкольных мероприятий</t>
  </si>
  <si>
    <t>Изодеятельность</t>
  </si>
  <si>
    <t>Ритмика с элементами хореографии</t>
  </si>
  <si>
    <t>Социальные проекты</t>
  </si>
  <si>
    <t>Внеклассная работа</t>
  </si>
  <si>
    <t>Социальное</t>
  </si>
  <si>
    <t>Общекультурное</t>
  </si>
  <si>
    <t>ОРКиСЭ</t>
  </si>
  <si>
    <t>1- 4 кл</t>
  </si>
  <si>
    <t>Классы</t>
  </si>
  <si>
    <t>Обязательная часть</t>
  </si>
  <si>
    <t>Часть, формируемая участниками образовательных отношений</t>
  </si>
  <si>
    <t>Платные образовательные услуги</t>
  </si>
  <si>
    <t>за счет части учебного плана, формируемой участниками образовательных отношений, внеклассной работы по предметам, ГПД, классных часов, общешкольных мероприятий, платных образовательных услуг</t>
  </si>
  <si>
    <t>Техническое моделирование</t>
  </si>
  <si>
    <t>Итого обязательная часть</t>
  </si>
  <si>
    <t>Недельная аудиторная нагрузка учащихся</t>
  </si>
  <si>
    <t>за счет учебного плана, внеклассной работы по предметам, ГПД, классных часов, общешкольных мероприятий</t>
  </si>
  <si>
    <t>Обществознание и естествознание (окружающий мир)</t>
  </si>
  <si>
    <t>Математика и информатика</t>
  </si>
  <si>
    <t>Физическая культура</t>
  </si>
  <si>
    <t xml:space="preserve">Организация внеурочной деятельности в 1-4 классах </t>
  </si>
  <si>
    <t>ОРКСЭ</t>
  </si>
  <si>
    <t>Театр</t>
  </si>
  <si>
    <t>Физкультурно - спортивное и оздоровительное</t>
  </si>
  <si>
    <t>_______________ А.Г. Дюкин</t>
  </si>
  <si>
    <t>_____________А.Г. Дюкин</t>
  </si>
  <si>
    <t>Иностранный язык</t>
  </si>
  <si>
    <t>Русский язык и литературное чтение</t>
  </si>
  <si>
    <t>Количество часов в неделю</t>
  </si>
  <si>
    <t>Общеинтеллектуаль     ное</t>
  </si>
  <si>
    <t>за счет ставок ПДО</t>
  </si>
  <si>
    <t>за счет ПДО, ГПД</t>
  </si>
  <si>
    <t>Родной язык и литературное чтение на родном языке</t>
  </si>
  <si>
    <t>Предметная область</t>
  </si>
  <si>
    <t>Изобразительное искусство</t>
  </si>
  <si>
    <t>Литературное чтение на родном языке (русском)</t>
  </si>
  <si>
    <t>Родной язык (русский)</t>
  </si>
  <si>
    <t>Иностранный язык (английский)</t>
  </si>
  <si>
    <t xml:space="preserve">Окружающий мир </t>
  </si>
  <si>
    <t xml:space="preserve">Классные часы </t>
  </si>
  <si>
    <t>Уроки, участие в олимпиадах, конкурсах</t>
  </si>
  <si>
    <t>Социальные проекты: концерты, субботники, участие в благотворительных акциях</t>
  </si>
  <si>
    <t>Дни здоровья, походы, спортивные соревнования и праздники</t>
  </si>
  <si>
    <t>Формы организации ВУД</t>
  </si>
  <si>
    <t>2020-2021у.г.</t>
  </si>
  <si>
    <t>2021-2022у.г.</t>
  </si>
  <si>
    <t>2022-2023у.г.</t>
  </si>
  <si>
    <t xml:space="preserve">Учебный план начального общего образования </t>
  </si>
  <si>
    <t xml:space="preserve">МБОУ "Гимназия №8" на 2020 - 2024 г.г. </t>
  </si>
  <si>
    <t>2023-2024у.г.</t>
  </si>
  <si>
    <t>Приказ от 27.05.2020г. №143</t>
  </si>
  <si>
    <t>на  2020-2024 у.г.</t>
  </si>
  <si>
    <t>Формы промежуточной аттестациии обучающихся</t>
  </si>
  <si>
    <t>Класс</t>
  </si>
  <si>
    <t>Форма проммежуточной аттестации</t>
  </si>
  <si>
    <t>Контрольная работа</t>
  </si>
  <si>
    <t>Другие предметы обязательной части учебного плана</t>
  </si>
  <si>
    <t>Как среднее арифметическое четвертных оценок</t>
  </si>
  <si>
    <t>Тест</t>
  </si>
  <si>
    <t xml:space="preserve">Промежуточная аттестация проводится по всем предметам обязательной части учебного плана в соответствии Положением о формах, периодичности и порядке текущего контроля успеваемости и промежуточной аттестации обучающихся  МБОУ «Гимназия №8» г. Глазова УР
</t>
  </si>
  <si>
    <t>Итоговая комплексная работа</t>
  </si>
  <si>
    <t>Диктант с грамматическим заданием</t>
  </si>
  <si>
    <t>Окружающий мир</t>
  </si>
  <si>
    <t>4а,4б</t>
  </si>
  <si>
    <t>3а, 3б</t>
  </si>
  <si>
    <t>2а,2б</t>
  </si>
  <si>
    <t xml:space="preserve">МБОУ "Гимназия №8" на 2021 - 2025 г.г. </t>
  </si>
  <si>
    <t>2024-2025у.г.</t>
  </si>
  <si>
    <t>3 час физической культуры за счет ВУД???</t>
  </si>
  <si>
    <t>на  2021-2025 у.г.</t>
  </si>
  <si>
    <t>Приказ от 27.05.2021г. №190</t>
  </si>
  <si>
    <t>Динамический час</t>
  </si>
  <si>
    <t>за счет классных и общешкольных спортивных мероприятий, ГПД</t>
  </si>
  <si>
    <t>Факультативные занятия, предметные недели, классные часы, 5:20участие в олимпиадах и интеллектуальных конкурсах</t>
  </si>
  <si>
    <t>Конструирование и моделирование</t>
  </si>
  <si>
    <t>Факультативные занятия, предметные недели, классные часы, участие в олимпиадах и интеллектуальных конкурсах</t>
  </si>
  <si>
    <t>Финансовая грамотность</t>
  </si>
  <si>
    <t>Учусь создавать проет</t>
  </si>
  <si>
    <t>Мы - читатели</t>
  </si>
  <si>
    <t>(Обучение по УМК "Школа России")</t>
  </si>
  <si>
    <t xml:space="preserve">МБОУ "Гимназия №8" на 2022 - 2026 г.г. </t>
  </si>
  <si>
    <t>2025-2026у.г.</t>
  </si>
  <si>
    <t>на  2022-2026 у.г.</t>
  </si>
  <si>
    <t>Приказ от 27.05.2022г. № 212</t>
  </si>
  <si>
    <t>Итого часов по ОП НОО</t>
  </si>
  <si>
    <t xml:space="preserve">Обществознание и естествознание (окружающий мир) </t>
  </si>
  <si>
    <t>Приказ от 27.05.2022г. №212</t>
  </si>
  <si>
    <t>на уровне начального общего образования в МБОУ "Гимназия №8" на 2022-2023у.г.</t>
  </si>
  <si>
    <t>(В редакции приказа от 27.05.2021г. №190, от 27.05.2022г. №212)</t>
  </si>
  <si>
    <t>(В редакции приказа от 27.05.2022г. №212)</t>
  </si>
  <si>
    <t>Занятия по формированию функциональной грамотности обучающихся</t>
  </si>
  <si>
    <t>Занятия, направленные на удовлетворение профориентационных интнресов и потребностей обучающихся</t>
  </si>
  <si>
    <t>Занятия, связанные с реализацией особых интеллектуальных и социокультурных потребностей обучающихся</t>
  </si>
  <si>
    <t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</t>
  </si>
  <si>
    <t>Занятия, направленные на удовлетворение социальных интересов и потребностей обучающихся, на педагогическое сопровождение деятельностисоциально-ориентированных ученических сообществ, детских общественных объединений, органов ученического самоуправления, на организацию совместно с обучающимися комплекса мероприятий воспитательной направленности</t>
  </si>
  <si>
    <t>Классный час</t>
  </si>
  <si>
    <t xml:space="preserve">Информациооно-просветительские занятия патриотической, нравственной и экологической направленности </t>
  </si>
  <si>
    <t>Классный актив</t>
  </si>
  <si>
    <t>Наименование программы</t>
  </si>
  <si>
    <t>Учусь создавать проект</t>
  </si>
  <si>
    <t>Предметные недели</t>
  </si>
  <si>
    <t>Занятия в рамках ГПД,</t>
  </si>
  <si>
    <t>Классные часы, экскурсии на предприятия, встречи с представителями различных профессий</t>
  </si>
  <si>
    <t>Информационные техногии</t>
  </si>
  <si>
    <t xml:space="preserve">Платные образовательные услуги </t>
  </si>
  <si>
    <t>Занимательный английский</t>
  </si>
  <si>
    <t>Нестандартная математика</t>
  </si>
  <si>
    <t>Развитие речи</t>
  </si>
  <si>
    <t xml:space="preserve">Факультативный курс </t>
  </si>
  <si>
    <t>За страницами учебника математики</t>
  </si>
  <si>
    <t>Участие в олимпиадах, конкурсах</t>
  </si>
  <si>
    <t>Изо-дизайн</t>
  </si>
  <si>
    <t xml:space="preserve">Ритмика </t>
  </si>
  <si>
    <t>Я - читатель</t>
  </si>
  <si>
    <t>Занятие допобразования</t>
  </si>
  <si>
    <t>Спортивные дни, походы</t>
  </si>
  <si>
    <t>Разговоры о важном, Киноуроки</t>
  </si>
  <si>
    <t>на  2023-2027 у.г.</t>
  </si>
  <si>
    <t xml:space="preserve">МБОУ "Гимназия №8" на 2023 - 2027 г.г. </t>
  </si>
  <si>
    <t>Приказ от 09.01.2023г. № 6</t>
  </si>
  <si>
    <t>Приказ от 26.05.2023г. № 217</t>
  </si>
  <si>
    <t>(В редакции приказа от 26.05.2023г. № 217)</t>
  </si>
  <si>
    <t>(В редакции приказов от 27.05.2021г. №190, от 27.05.2022г. № 212, от 26.05.2023г. № 217)</t>
  </si>
  <si>
    <t>(В редакции приказов от 27.05.2022г. № 212, от 26.05.2023г. № 217)</t>
  </si>
  <si>
    <t>2026-2027у.г.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</si>
</sst>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14" fontId="10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7" fillId="10" borderId="0" xfId="0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1" fillId="0" borderId="13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8.375" style="0" customWidth="1"/>
    <col min="2" max="2" width="79.75390625" style="0" customWidth="1"/>
    <col min="3" max="3" width="55.125" style="1" customWidth="1"/>
  </cols>
  <sheetData>
    <row r="1" spans="1:5" ht="20.25" customHeight="1">
      <c r="A1" s="36"/>
      <c r="B1" s="36"/>
      <c r="C1" s="36" t="s">
        <v>8</v>
      </c>
      <c r="D1" s="36"/>
      <c r="E1" s="36"/>
    </row>
    <row r="2" spans="1:5" ht="20.25" customHeight="1">
      <c r="A2" s="36"/>
      <c r="B2" s="36"/>
      <c r="C2" s="36" t="s">
        <v>22</v>
      </c>
      <c r="D2" s="36"/>
      <c r="E2" s="36"/>
    </row>
    <row r="3" spans="1:5" s="64" customFormat="1" ht="20.25" customHeight="1">
      <c r="A3" s="39"/>
      <c r="B3" s="39"/>
      <c r="C3" s="39" t="s">
        <v>50</v>
      </c>
      <c r="D3" s="39"/>
      <c r="E3" s="39"/>
    </row>
    <row r="4" spans="1:5" ht="20.25" customHeight="1">
      <c r="A4" s="12"/>
      <c r="B4" s="12"/>
      <c r="C4" s="41" t="s">
        <v>112</v>
      </c>
      <c r="E4" s="41"/>
    </row>
    <row r="5" spans="1:5" ht="35.25" customHeight="1">
      <c r="A5" s="12"/>
      <c r="B5" s="12" t="s">
        <v>78</v>
      </c>
      <c r="C5" s="41"/>
      <c r="E5" s="41"/>
    </row>
    <row r="6" spans="1:3" ht="35.25" customHeight="1">
      <c r="A6" s="82" t="s">
        <v>113</v>
      </c>
      <c r="B6" s="82"/>
      <c r="C6" s="82"/>
    </row>
    <row r="7" spans="1:3" ht="2.25" customHeight="1">
      <c r="A7" s="65"/>
      <c r="B7" s="65"/>
      <c r="C7" s="65"/>
    </row>
    <row r="8" spans="1:5" ht="24.75" customHeight="1">
      <c r="A8" s="66" t="s">
        <v>79</v>
      </c>
      <c r="B8" s="67" t="s">
        <v>0</v>
      </c>
      <c r="C8" s="66" t="s">
        <v>80</v>
      </c>
      <c r="D8" s="64"/>
      <c r="E8" s="64"/>
    </row>
    <row r="9" spans="1:5" s="68" customFormat="1" ht="25.5" customHeight="1">
      <c r="A9" s="84" t="s">
        <v>91</v>
      </c>
      <c r="B9" s="56" t="s">
        <v>86</v>
      </c>
      <c r="C9" s="48" t="s">
        <v>84</v>
      </c>
      <c r="D9"/>
      <c r="E9"/>
    </row>
    <row r="10" spans="1:5" s="68" customFormat="1" ht="25.5" customHeight="1">
      <c r="A10" s="84"/>
      <c r="B10" s="38" t="s">
        <v>5</v>
      </c>
      <c r="C10" s="48" t="s">
        <v>87</v>
      </c>
      <c r="D10"/>
      <c r="E10"/>
    </row>
    <row r="11" spans="1:5" s="68" customFormat="1" ht="25.5" customHeight="1">
      <c r="A11" s="84"/>
      <c r="B11" s="38" t="s">
        <v>1</v>
      </c>
      <c r="C11" s="48" t="s">
        <v>81</v>
      </c>
      <c r="D11"/>
      <c r="E11"/>
    </row>
    <row r="12" spans="1:5" s="68" customFormat="1" ht="25.5" customHeight="1">
      <c r="A12" s="84"/>
      <c r="B12" s="38" t="s">
        <v>82</v>
      </c>
      <c r="C12" s="48" t="s">
        <v>83</v>
      </c>
      <c r="D12"/>
      <c r="E12"/>
    </row>
    <row r="13" spans="1:5" s="68" customFormat="1" ht="25.5" customHeight="1">
      <c r="A13" s="84" t="s">
        <v>90</v>
      </c>
      <c r="B13" s="56" t="s">
        <v>86</v>
      </c>
      <c r="C13" s="48" t="s">
        <v>84</v>
      </c>
      <c r="D13"/>
      <c r="E13"/>
    </row>
    <row r="14" spans="1:5" s="68" customFormat="1" ht="25.5" customHeight="1">
      <c r="A14" s="84"/>
      <c r="B14" s="38" t="s">
        <v>5</v>
      </c>
      <c r="C14" s="48" t="s">
        <v>87</v>
      </c>
      <c r="D14"/>
      <c r="E14"/>
    </row>
    <row r="15" spans="1:5" s="68" customFormat="1" ht="25.5" customHeight="1">
      <c r="A15" s="84"/>
      <c r="B15" s="38" t="s">
        <v>1</v>
      </c>
      <c r="C15" s="48" t="s">
        <v>81</v>
      </c>
      <c r="D15"/>
      <c r="E15"/>
    </row>
    <row r="16" spans="1:5" s="68" customFormat="1" ht="25.5" customHeight="1">
      <c r="A16" s="84"/>
      <c r="B16" s="38" t="s">
        <v>82</v>
      </c>
      <c r="C16" s="48" t="s">
        <v>83</v>
      </c>
      <c r="D16"/>
      <c r="E16"/>
    </row>
    <row r="17" spans="1:3" s="68" customFormat="1" ht="25.5" customHeight="1">
      <c r="A17" s="85" t="s">
        <v>89</v>
      </c>
      <c r="B17" s="38" t="s">
        <v>5</v>
      </c>
      <c r="C17" s="48" t="s">
        <v>81</v>
      </c>
    </row>
    <row r="18" spans="1:3" s="68" customFormat="1" ht="25.5" customHeight="1">
      <c r="A18" s="85"/>
      <c r="B18" s="38" t="s">
        <v>1</v>
      </c>
      <c r="C18" s="48" t="s">
        <v>81</v>
      </c>
    </row>
    <row r="19" spans="1:3" s="68" customFormat="1" ht="25.5" customHeight="1">
      <c r="A19" s="85"/>
      <c r="B19" s="38" t="s">
        <v>88</v>
      </c>
      <c r="C19" s="48" t="s">
        <v>81</v>
      </c>
    </row>
    <row r="20" spans="1:3" s="68" customFormat="1" ht="25.5" customHeight="1">
      <c r="A20" s="85"/>
      <c r="B20" s="38" t="s">
        <v>86</v>
      </c>
      <c r="C20" s="48" t="s">
        <v>84</v>
      </c>
    </row>
    <row r="21" spans="1:5" s="68" customFormat="1" ht="25.5" customHeight="1">
      <c r="A21" s="85"/>
      <c r="B21" s="38" t="s">
        <v>82</v>
      </c>
      <c r="C21" s="48" t="s">
        <v>83</v>
      </c>
      <c r="D21"/>
      <c r="E21"/>
    </row>
    <row r="22" spans="1:3" ht="61.5" customHeight="1">
      <c r="A22" s="83" t="s">
        <v>85</v>
      </c>
      <c r="B22" s="83"/>
      <c r="C22" s="83"/>
    </row>
    <row r="23" spans="1:3" ht="15">
      <c r="A23" s="69"/>
      <c r="B23" s="69"/>
      <c r="C23" s="70"/>
    </row>
    <row r="24" spans="1:3" ht="15">
      <c r="A24" s="69"/>
      <c r="B24" s="69"/>
      <c r="C24" s="70"/>
    </row>
    <row r="25" spans="1:3" ht="15">
      <c r="A25" s="69"/>
      <c r="B25" s="69"/>
      <c r="C25" s="70"/>
    </row>
    <row r="26" spans="1:3" ht="15">
      <c r="A26" s="69"/>
      <c r="B26" s="69"/>
      <c r="C26" s="70"/>
    </row>
  </sheetData>
  <sheetProtection/>
  <mergeCells count="5">
    <mergeCell ref="A6:C6"/>
    <mergeCell ref="A22:C22"/>
    <mergeCell ref="A9:A12"/>
    <mergeCell ref="A17:A21"/>
    <mergeCell ref="A13:A16"/>
  </mergeCells>
  <printOptions/>
  <pageMargins left="0.3937007874015748" right="0.1968503937007874" top="0.1968503937007874" bottom="0.1968503937007874" header="0.5118110236220472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54.375" style="0" customWidth="1"/>
    <col min="2" max="2" width="28.75390625" style="0" customWidth="1"/>
    <col min="3" max="10" width="2.875" style="0" customWidth="1"/>
    <col min="11" max="11" width="35.125" style="0" customWidth="1"/>
  </cols>
  <sheetData>
    <row r="1" spans="11:12" s="19" customFormat="1" ht="15.75" customHeight="1">
      <c r="K1" s="36" t="s">
        <v>8</v>
      </c>
      <c r="L1" s="36"/>
    </row>
    <row r="2" spans="1:12" s="19" customFormat="1" ht="15.7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36" t="s">
        <v>22</v>
      </c>
      <c r="L2" s="36"/>
    </row>
    <row r="3" spans="1:12" s="19" customFormat="1" ht="15.75" customHeight="1">
      <c r="A3" s="118" t="s">
        <v>143</v>
      </c>
      <c r="B3" s="118"/>
      <c r="C3" s="118"/>
      <c r="D3" s="118"/>
      <c r="E3" s="118"/>
      <c r="F3" s="118"/>
      <c r="G3" s="118"/>
      <c r="H3" s="118"/>
      <c r="I3" s="118"/>
      <c r="J3" s="118"/>
      <c r="K3" s="39" t="s">
        <v>51</v>
      </c>
      <c r="L3" s="39"/>
    </row>
    <row r="4" spans="11:12" s="19" customFormat="1" ht="15.75" customHeight="1">
      <c r="K4" s="75" t="s">
        <v>145</v>
      </c>
      <c r="L4" s="40"/>
    </row>
    <row r="5" spans="1:11" s="19" customFormat="1" ht="30" customHeight="1">
      <c r="A5" s="52" t="s">
        <v>20</v>
      </c>
      <c r="B5" s="80" t="s">
        <v>124</v>
      </c>
      <c r="C5" s="53" t="s">
        <v>9</v>
      </c>
      <c r="D5" s="53" t="s">
        <v>10</v>
      </c>
      <c r="E5" s="53" t="s">
        <v>13</v>
      </c>
      <c r="F5" s="53" t="s">
        <v>14</v>
      </c>
      <c r="G5" s="53" t="s">
        <v>15</v>
      </c>
      <c r="H5" s="53" t="s">
        <v>16</v>
      </c>
      <c r="I5" s="53" t="s">
        <v>17</v>
      </c>
      <c r="J5" s="53" t="s">
        <v>18</v>
      </c>
      <c r="K5" s="53" t="s">
        <v>69</v>
      </c>
    </row>
    <row r="6" spans="1:11" s="19" customFormat="1" ht="45.75" customHeight="1">
      <c r="A6" s="78" t="s">
        <v>122</v>
      </c>
      <c r="B6" s="78" t="s">
        <v>142</v>
      </c>
      <c r="C6" s="54">
        <v>1</v>
      </c>
      <c r="D6" s="54">
        <v>1</v>
      </c>
      <c r="E6" s="54">
        <v>1</v>
      </c>
      <c r="F6" s="54">
        <v>1</v>
      </c>
      <c r="G6" s="54">
        <v>1</v>
      </c>
      <c r="H6" s="54">
        <v>1</v>
      </c>
      <c r="I6" s="54">
        <v>1</v>
      </c>
      <c r="J6" s="54">
        <v>1</v>
      </c>
      <c r="K6" s="77" t="s">
        <v>121</v>
      </c>
    </row>
    <row r="7" spans="1:11" s="19" customFormat="1" ht="13.5" customHeight="1">
      <c r="A7" s="113" t="s">
        <v>116</v>
      </c>
      <c r="B7" s="78" t="s">
        <v>125</v>
      </c>
      <c r="C7" s="54">
        <v>1</v>
      </c>
      <c r="D7" s="54">
        <v>1</v>
      </c>
      <c r="E7" s="54">
        <v>1</v>
      </c>
      <c r="F7" s="54">
        <v>1</v>
      </c>
      <c r="G7" s="54">
        <v>1</v>
      </c>
      <c r="H7" s="54">
        <v>1</v>
      </c>
      <c r="I7" s="54">
        <v>1</v>
      </c>
      <c r="J7" s="54">
        <v>1</v>
      </c>
      <c r="K7" s="77" t="s">
        <v>127</v>
      </c>
    </row>
    <row r="8" spans="1:11" s="19" customFormat="1" ht="13.5" customHeight="1">
      <c r="A8" s="114"/>
      <c r="B8" s="78"/>
      <c r="C8" s="54"/>
      <c r="D8" s="54"/>
      <c r="E8" s="54"/>
      <c r="F8" s="54"/>
      <c r="G8" s="54"/>
      <c r="H8" s="54"/>
      <c r="I8" s="54"/>
      <c r="J8" s="54"/>
      <c r="K8" s="77" t="s">
        <v>126</v>
      </c>
    </row>
    <row r="9" spans="1:11" s="19" customFormat="1" ht="46.5" customHeight="1">
      <c r="A9" s="78" t="s">
        <v>117</v>
      </c>
      <c r="B9" s="78"/>
      <c r="C9" s="54">
        <v>1</v>
      </c>
      <c r="D9" s="54">
        <v>1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77" t="s">
        <v>128</v>
      </c>
    </row>
    <row r="10" spans="1:11" s="19" customFormat="1" ht="15" customHeight="1">
      <c r="A10" s="113" t="s">
        <v>118</v>
      </c>
      <c r="B10" s="78"/>
      <c r="C10" s="54"/>
      <c r="D10" s="54"/>
      <c r="E10" s="54"/>
      <c r="F10" s="54"/>
      <c r="G10" s="54"/>
      <c r="H10" s="54"/>
      <c r="I10" s="54"/>
      <c r="J10" s="54"/>
      <c r="K10" s="63" t="s">
        <v>136</v>
      </c>
    </row>
    <row r="11" spans="1:11" s="19" customFormat="1" ht="15" customHeight="1">
      <c r="A11" s="115"/>
      <c r="B11" s="79" t="s">
        <v>24</v>
      </c>
      <c r="C11" s="54">
        <v>1</v>
      </c>
      <c r="D11" s="54">
        <v>1</v>
      </c>
      <c r="E11" s="54">
        <v>1</v>
      </c>
      <c r="F11" s="54">
        <v>1</v>
      </c>
      <c r="G11" s="54">
        <v>1</v>
      </c>
      <c r="H11" s="54">
        <v>1</v>
      </c>
      <c r="I11" s="54">
        <v>1</v>
      </c>
      <c r="J11" s="54">
        <v>1</v>
      </c>
      <c r="K11" s="62" t="s">
        <v>134</v>
      </c>
    </row>
    <row r="12" spans="1:11" s="19" customFormat="1" ht="29.25" customHeight="1">
      <c r="A12" s="115"/>
      <c r="B12" s="79" t="s">
        <v>135</v>
      </c>
      <c r="C12" s="54"/>
      <c r="D12" s="54"/>
      <c r="E12" s="54">
        <v>1</v>
      </c>
      <c r="F12" s="54">
        <v>1</v>
      </c>
      <c r="G12" s="54">
        <v>1</v>
      </c>
      <c r="H12" s="54">
        <v>1</v>
      </c>
      <c r="I12" s="54">
        <v>1</v>
      </c>
      <c r="J12" s="54">
        <v>1</v>
      </c>
      <c r="K12" s="62" t="s">
        <v>134</v>
      </c>
    </row>
    <row r="13" spans="1:11" s="19" customFormat="1" ht="14.25" customHeight="1">
      <c r="A13" s="115"/>
      <c r="B13" s="79" t="s">
        <v>131</v>
      </c>
      <c r="C13" s="54">
        <v>1</v>
      </c>
      <c r="D13" s="54">
        <v>1</v>
      </c>
      <c r="E13" s="54"/>
      <c r="F13" s="54"/>
      <c r="G13" s="54"/>
      <c r="H13" s="54"/>
      <c r="I13" s="54"/>
      <c r="J13" s="54"/>
      <c r="K13" s="62" t="s">
        <v>130</v>
      </c>
    </row>
    <row r="14" spans="1:11" s="19" customFormat="1" ht="14.25" customHeight="1">
      <c r="A14" s="115"/>
      <c r="B14" s="79" t="s">
        <v>132</v>
      </c>
      <c r="C14" s="54">
        <v>1</v>
      </c>
      <c r="D14" s="54">
        <v>1</v>
      </c>
      <c r="E14" s="54">
        <v>1</v>
      </c>
      <c r="F14" s="54">
        <v>1</v>
      </c>
      <c r="G14" s="54">
        <v>1</v>
      </c>
      <c r="H14" s="54">
        <v>1</v>
      </c>
      <c r="I14" s="54">
        <v>1</v>
      </c>
      <c r="J14" s="54">
        <v>1</v>
      </c>
      <c r="K14" s="62" t="s">
        <v>130</v>
      </c>
    </row>
    <row r="15" spans="1:11" s="19" customFormat="1" ht="14.25" customHeight="1">
      <c r="A15" s="115"/>
      <c r="B15" s="79" t="s">
        <v>133</v>
      </c>
      <c r="C15" s="54">
        <v>1</v>
      </c>
      <c r="D15" s="54">
        <v>1</v>
      </c>
      <c r="E15" s="54">
        <v>1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62" t="s">
        <v>130</v>
      </c>
    </row>
    <row r="16" spans="1:11" s="19" customFormat="1" ht="14.25" customHeight="1">
      <c r="A16" s="115"/>
      <c r="B16" s="79" t="s">
        <v>129</v>
      </c>
      <c r="C16" s="54"/>
      <c r="D16" s="54"/>
      <c r="E16" s="54">
        <v>1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62" t="s">
        <v>130</v>
      </c>
    </row>
    <row r="17" spans="1:11" s="19" customFormat="1" ht="14.25" customHeight="1">
      <c r="A17" s="113" t="s">
        <v>119</v>
      </c>
      <c r="B17" s="55" t="s">
        <v>137</v>
      </c>
      <c r="C17" s="54">
        <v>1</v>
      </c>
      <c r="D17" s="54">
        <v>1</v>
      </c>
      <c r="E17" s="54">
        <v>1</v>
      </c>
      <c r="F17" s="54">
        <v>1</v>
      </c>
      <c r="G17" s="54">
        <v>1</v>
      </c>
      <c r="H17" s="54">
        <v>1</v>
      </c>
      <c r="I17" s="54">
        <v>1</v>
      </c>
      <c r="J17" s="54">
        <v>1</v>
      </c>
      <c r="K17" s="62" t="s">
        <v>140</v>
      </c>
    </row>
    <row r="18" spans="1:11" s="19" customFormat="1" ht="14.25" customHeight="1">
      <c r="A18" s="115"/>
      <c r="B18" s="55" t="s">
        <v>48</v>
      </c>
      <c r="C18" s="54">
        <v>1</v>
      </c>
      <c r="D18" s="54">
        <v>1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62" t="s">
        <v>140</v>
      </c>
    </row>
    <row r="19" spans="1:11" s="19" customFormat="1" ht="14.25" customHeight="1">
      <c r="A19" s="115"/>
      <c r="B19" s="55" t="s">
        <v>102</v>
      </c>
      <c r="C19" s="54"/>
      <c r="D19" s="54"/>
      <c r="E19" s="54"/>
      <c r="F19" s="54"/>
      <c r="G19" s="54"/>
      <c r="H19" s="54"/>
      <c r="I19" s="54">
        <v>1</v>
      </c>
      <c r="J19" s="54">
        <v>1</v>
      </c>
      <c r="K19" s="62" t="s">
        <v>127</v>
      </c>
    </row>
    <row r="20" spans="1:11" s="19" customFormat="1" ht="14.25" customHeight="1">
      <c r="A20" s="115"/>
      <c r="B20" s="55" t="s">
        <v>97</v>
      </c>
      <c r="C20" s="54">
        <v>5</v>
      </c>
      <c r="D20" s="54">
        <v>5</v>
      </c>
      <c r="E20" s="54">
        <v>5</v>
      </c>
      <c r="F20" s="54">
        <v>5</v>
      </c>
      <c r="G20" s="54">
        <v>5</v>
      </c>
      <c r="H20" s="54">
        <v>5</v>
      </c>
      <c r="I20" s="54">
        <v>5</v>
      </c>
      <c r="J20" s="54">
        <v>5</v>
      </c>
      <c r="K20" s="62" t="s">
        <v>127</v>
      </c>
    </row>
    <row r="21" spans="1:11" s="19" customFormat="1" ht="14.25" customHeight="1">
      <c r="A21" s="115"/>
      <c r="B21" s="55"/>
      <c r="C21" s="54"/>
      <c r="D21" s="54"/>
      <c r="E21" s="54"/>
      <c r="F21" s="54"/>
      <c r="G21" s="54"/>
      <c r="H21" s="54"/>
      <c r="I21" s="54"/>
      <c r="J21" s="54"/>
      <c r="K21" s="81" t="s">
        <v>141</v>
      </c>
    </row>
    <row r="22" spans="1:11" s="19" customFormat="1" ht="14.25" customHeight="1">
      <c r="A22" s="115"/>
      <c r="B22" s="55" t="s">
        <v>139</v>
      </c>
      <c r="C22" s="54">
        <v>1</v>
      </c>
      <c r="D22" s="54">
        <v>1</v>
      </c>
      <c r="E22" s="54">
        <v>1</v>
      </c>
      <c r="F22" s="54">
        <v>1</v>
      </c>
      <c r="G22" s="54">
        <v>1</v>
      </c>
      <c r="H22" s="54">
        <v>1</v>
      </c>
      <c r="I22" s="54">
        <v>1</v>
      </c>
      <c r="J22" s="54">
        <v>1</v>
      </c>
      <c r="K22" s="62" t="s">
        <v>127</v>
      </c>
    </row>
    <row r="23" spans="1:11" s="19" customFormat="1" ht="14.25" customHeight="1">
      <c r="A23" s="114"/>
      <c r="B23" s="55" t="s">
        <v>138</v>
      </c>
      <c r="C23" s="54">
        <v>1</v>
      </c>
      <c r="D23" s="54">
        <v>1</v>
      </c>
      <c r="E23" s="54">
        <v>1</v>
      </c>
      <c r="F23" s="54">
        <v>1</v>
      </c>
      <c r="G23" s="54">
        <v>1</v>
      </c>
      <c r="H23" s="54">
        <v>1</v>
      </c>
      <c r="I23" s="54">
        <v>1</v>
      </c>
      <c r="J23" s="54">
        <v>1</v>
      </c>
      <c r="K23" s="62" t="s">
        <v>127</v>
      </c>
    </row>
    <row r="24" spans="1:11" s="19" customFormat="1" ht="141.75" customHeight="1">
      <c r="A24" s="55" t="s">
        <v>120</v>
      </c>
      <c r="B24" s="55"/>
      <c r="C24" s="54">
        <v>1</v>
      </c>
      <c r="D24" s="54">
        <v>1</v>
      </c>
      <c r="E24" s="54">
        <v>1</v>
      </c>
      <c r="F24" s="54">
        <v>1</v>
      </c>
      <c r="G24" s="54">
        <v>1</v>
      </c>
      <c r="H24" s="54">
        <v>1</v>
      </c>
      <c r="I24" s="54">
        <v>1</v>
      </c>
      <c r="J24" s="54">
        <v>1</v>
      </c>
      <c r="K24" s="62" t="s">
        <v>123</v>
      </c>
    </row>
    <row r="25" s="19" customFormat="1" ht="18.75"/>
    <row r="26" s="19" customFormat="1" ht="18.75"/>
    <row r="27" s="19" customFormat="1" ht="31.5" customHeight="1"/>
    <row r="28" s="19" customFormat="1" ht="18.75"/>
    <row r="29" s="19" customFormat="1" ht="18.75"/>
    <row r="30" s="19" customFormat="1" ht="18.75"/>
    <row r="31" s="19" customFormat="1" ht="18.75"/>
    <row r="32" s="19" customFormat="1" ht="18.75"/>
    <row r="33" s="19" customFormat="1" ht="18.75"/>
    <row r="34" s="19" customFormat="1" ht="18.75"/>
    <row r="35" s="19" customFormat="1" ht="18.75"/>
    <row r="36" s="19" customFormat="1" ht="18.75"/>
    <row r="37" s="19" customFormat="1" ht="18.75"/>
    <row r="38" s="19" customFormat="1" ht="18.75"/>
    <row r="39" s="19" customFormat="1" ht="18.75"/>
    <row r="40" s="19" customFormat="1" ht="18.75"/>
    <row r="41" s="19" customFormat="1" ht="18.75"/>
    <row r="42" s="19" customFormat="1" ht="18.75"/>
  </sheetData>
  <sheetProtection/>
  <mergeCells count="5">
    <mergeCell ref="A2:J2"/>
    <mergeCell ref="A3:J3"/>
    <mergeCell ref="A7:A8"/>
    <mergeCell ref="A10:A16"/>
    <mergeCell ref="A17:A23"/>
  </mergeCells>
  <printOptions/>
  <pageMargins left="0.63" right="0.1968503937007874" top="0.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5"/>
  <sheetViews>
    <sheetView view="pageBreakPreview" zoomScale="98" zoomScaleSheetLayoutView="98" zoomScalePageLayoutView="0" workbookViewId="0" topLeftCell="A1">
      <selection activeCell="O17" sqref="O17"/>
    </sheetView>
  </sheetViews>
  <sheetFormatPr defaultColWidth="9.00390625" defaultRowHeight="12.75"/>
  <cols>
    <col min="1" max="1" width="25.125" style="0" customWidth="1"/>
    <col min="2" max="2" width="36.875" style="0" customWidth="1"/>
    <col min="3" max="6" width="7.75390625" style="0" customWidth="1"/>
    <col min="7" max="10" width="7.75390625" style="1" customWidth="1"/>
    <col min="11" max="11" width="9.625" style="1" customWidth="1"/>
    <col min="12" max="13" width="7.75390625" style="1" customWidth="1"/>
    <col min="14" max="20" width="4.75390625" style="1" customWidth="1"/>
    <col min="21" max="21" width="5.75390625" style="0" customWidth="1"/>
  </cols>
  <sheetData>
    <row r="1" spans="1:20" s="14" customFormat="1" ht="20.25">
      <c r="A1" s="100" t="s">
        <v>73</v>
      </c>
      <c r="B1" s="100"/>
      <c r="C1" s="100"/>
      <c r="D1" s="100"/>
      <c r="E1" s="100"/>
      <c r="F1" s="100"/>
      <c r="G1" s="36" t="s">
        <v>8</v>
      </c>
      <c r="H1" s="36"/>
      <c r="I1" s="36"/>
      <c r="J1" s="36"/>
      <c r="K1" s="36"/>
      <c r="L1" s="36"/>
      <c r="M1" s="34"/>
      <c r="N1" s="35"/>
      <c r="O1" s="34"/>
      <c r="P1" s="13"/>
      <c r="Q1" s="13"/>
      <c r="R1" s="13"/>
      <c r="S1" s="13"/>
      <c r="T1" s="13"/>
    </row>
    <row r="2" spans="1:20" s="14" customFormat="1" ht="20.25">
      <c r="A2" s="100" t="s">
        <v>74</v>
      </c>
      <c r="B2" s="100"/>
      <c r="C2" s="100"/>
      <c r="D2" s="100"/>
      <c r="E2" s="100"/>
      <c r="F2" s="100"/>
      <c r="G2" s="36" t="s">
        <v>22</v>
      </c>
      <c r="H2" s="36"/>
      <c r="I2" s="36"/>
      <c r="J2" s="36"/>
      <c r="K2" s="36"/>
      <c r="L2" s="36"/>
      <c r="M2" s="34"/>
      <c r="N2" s="35"/>
      <c r="O2" s="34"/>
      <c r="P2" s="13"/>
      <c r="Q2" s="13"/>
      <c r="R2" s="13"/>
      <c r="S2" s="13"/>
      <c r="T2" s="13"/>
    </row>
    <row r="3" spans="1:20" s="14" customFormat="1" ht="14.25" customHeight="1">
      <c r="A3" s="12"/>
      <c r="B3" s="12"/>
      <c r="C3" s="12"/>
      <c r="D3" s="12"/>
      <c r="E3" s="12"/>
      <c r="F3" s="39"/>
      <c r="G3" s="39" t="s">
        <v>50</v>
      </c>
      <c r="H3" s="39"/>
      <c r="I3" s="39"/>
      <c r="J3" s="39"/>
      <c r="K3" s="39"/>
      <c r="L3" s="39"/>
      <c r="M3" s="39"/>
      <c r="N3" s="39"/>
      <c r="O3" s="39"/>
      <c r="P3" s="13"/>
      <c r="Q3" s="13"/>
      <c r="R3" s="13"/>
      <c r="S3" s="13"/>
      <c r="T3" s="13"/>
    </row>
    <row r="4" spans="1:20" s="14" customFormat="1" ht="14.25" customHeight="1">
      <c r="A4" s="98" t="s">
        <v>148</v>
      </c>
      <c r="B4" s="98"/>
      <c r="C4" s="98"/>
      <c r="D4" s="98"/>
      <c r="E4" s="98"/>
      <c r="F4" s="98"/>
      <c r="G4" s="12"/>
      <c r="H4" s="41" t="s">
        <v>76</v>
      </c>
      <c r="I4" s="12"/>
      <c r="J4" s="41"/>
      <c r="K4" s="41"/>
      <c r="L4" s="41"/>
      <c r="M4" s="37"/>
      <c r="N4" s="37"/>
      <c r="O4" s="37"/>
      <c r="P4" s="13"/>
      <c r="Q4" s="13"/>
      <c r="R4" s="13"/>
      <c r="S4" s="13"/>
      <c r="T4" s="13"/>
    </row>
    <row r="5" spans="1:20" s="14" customFormat="1" ht="14.25" customHeight="1">
      <c r="A5" s="12"/>
      <c r="B5" s="12"/>
      <c r="C5" s="12"/>
      <c r="D5" s="12"/>
      <c r="E5" s="12"/>
      <c r="F5" s="12"/>
      <c r="G5" s="12"/>
      <c r="H5" s="41"/>
      <c r="I5" s="12"/>
      <c r="J5" s="41"/>
      <c r="K5" s="41"/>
      <c r="L5" s="41"/>
      <c r="M5" s="37"/>
      <c r="N5" s="37"/>
      <c r="O5" s="37"/>
      <c r="P5" s="13"/>
      <c r="Q5" s="13"/>
      <c r="R5" s="13"/>
      <c r="S5" s="13"/>
      <c r="T5" s="13"/>
    </row>
    <row r="6" spans="1:20" s="14" customFormat="1" ht="14.25" customHeight="1">
      <c r="A6" s="99" t="s">
        <v>11</v>
      </c>
      <c r="B6" s="99"/>
      <c r="C6" s="99"/>
      <c r="D6" s="99"/>
      <c r="E6" s="99"/>
      <c r="F6" s="72"/>
      <c r="G6" s="72"/>
      <c r="H6" s="72"/>
      <c r="I6" s="72"/>
      <c r="J6" s="72"/>
      <c r="K6" s="72"/>
      <c r="L6" s="13"/>
      <c r="M6" s="13"/>
      <c r="N6" s="13"/>
      <c r="O6" s="13"/>
      <c r="P6" s="13"/>
      <c r="Q6" s="13"/>
      <c r="R6" s="13"/>
      <c r="S6" s="13"/>
      <c r="T6" s="13"/>
    </row>
    <row r="7" spans="1:21" s="14" customFormat="1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7"/>
      <c r="O7" s="17"/>
      <c r="P7" s="17"/>
      <c r="Q7" s="17"/>
      <c r="R7" s="17"/>
      <c r="S7" s="16"/>
      <c r="T7" s="17"/>
      <c r="U7" s="17"/>
    </row>
    <row r="8" spans="1:21" s="26" customFormat="1" ht="15.75">
      <c r="A8" s="101" t="s">
        <v>59</v>
      </c>
      <c r="B8" s="104" t="s">
        <v>0</v>
      </c>
      <c r="C8" s="107" t="s">
        <v>34</v>
      </c>
      <c r="D8" s="108"/>
      <c r="E8" s="108"/>
      <c r="F8" s="108"/>
      <c r="G8" s="108"/>
      <c r="H8" s="108"/>
      <c r="I8" s="108"/>
      <c r="J8" s="109"/>
      <c r="K8" s="27" t="s">
        <v>7</v>
      </c>
      <c r="L8" s="28"/>
      <c r="M8" s="28"/>
      <c r="N8" s="29"/>
      <c r="O8" s="29"/>
      <c r="P8" s="29"/>
      <c r="Q8" s="29"/>
      <c r="R8" s="29"/>
      <c r="S8" s="30"/>
      <c r="T8" s="29"/>
      <c r="U8" s="29"/>
    </row>
    <row r="9" spans="1:21" s="26" customFormat="1" ht="15.75">
      <c r="A9" s="102"/>
      <c r="B9" s="105"/>
      <c r="C9" s="107" t="s">
        <v>70</v>
      </c>
      <c r="D9" s="109"/>
      <c r="E9" s="107" t="s">
        <v>71</v>
      </c>
      <c r="F9" s="109"/>
      <c r="G9" s="86" t="s">
        <v>72</v>
      </c>
      <c r="H9" s="86"/>
      <c r="I9" s="86" t="s">
        <v>75</v>
      </c>
      <c r="J9" s="86"/>
      <c r="K9" s="27"/>
      <c r="L9" s="28"/>
      <c r="M9" s="28"/>
      <c r="N9" s="29"/>
      <c r="O9" s="29"/>
      <c r="P9" s="29"/>
      <c r="Q9" s="29"/>
      <c r="R9" s="29"/>
      <c r="S9" s="30"/>
      <c r="T9" s="29"/>
      <c r="U9" s="29"/>
    </row>
    <row r="10" spans="1:23" s="26" customFormat="1" ht="15.75">
      <c r="A10" s="103"/>
      <c r="B10" s="106"/>
      <c r="C10" s="27" t="s">
        <v>9</v>
      </c>
      <c r="D10" s="27" t="s">
        <v>10</v>
      </c>
      <c r="E10" s="27" t="s">
        <v>13</v>
      </c>
      <c r="F10" s="27" t="s">
        <v>14</v>
      </c>
      <c r="G10" s="27" t="s">
        <v>15</v>
      </c>
      <c r="H10" s="27" t="s">
        <v>16</v>
      </c>
      <c r="I10" s="27" t="s">
        <v>17</v>
      </c>
      <c r="J10" s="27" t="s">
        <v>18</v>
      </c>
      <c r="K10" s="27" t="s">
        <v>33</v>
      </c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3"/>
      <c r="W10" s="23"/>
    </row>
    <row r="11" spans="1:23" s="26" customFormat="1" ht="23.25" customHeight="1">
      <c r="A11" s="91" t="s">
        <v>35</v>
      </c>
      <c r="B11" s="92"/>
      <c r="C11" s="91" t="s">
        <v>54</v>
      </c>
      <c r="D11" s="93"/>
      <c r="E11" s="93"/>
      <c r="F11" s="93"/>
      <c r="G11" s="93"/>
      <c r="H11" s="93"/>
      <c r="I11" s="93"/>
      <c r="J11" s="92"/>
      <c r="K11" s="27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3"/>
      <c r="W11" s="23"/>
    </row>
    <row r="12" spans="1:23" s="26" customFormat="1" ht="15.75">
      <c r="A12" s="94" t="s">
        <v>53</v>
      </c>
      <c r="B12" s="38" t="s">
        <v>5</v>
      </c>
      <c r="C12" s="31">
        <v>4</v>
      </c>
      <c r="D12" s="31">
        <v>4</v>
      </c>
      <c r="E12" s="31">
        <v>4</v>
      </c>
      <c r="F12" s="31">
        <v>4</v>
      </c>
      <c r="G12" s="31">
        <v>4</v>
      </c>
      <c r="H12" s="31">
        <v>4</v>
      </c>
      <c r="I12" s="31">
        <v>5</v>
      </c>
      <c r="J12" s="31">
        <v>5</v>
      </c>
      <c r="K12" s="27">
        <f aca="true" t="shared" si="0" ref="K12:K19">SUM(C12:J12)</f>
        <v>34</v>
      </c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3"/>
      <c r="W12" s="23"/>
    </row>
    <row r="13" spans="1:23" s="26" customFormat="1" ht="15.75">
      <c r="A13" s="95"/>
      <c r="B13" s="38" t="s">
        <v>6</v>
      </c>
      <c r="C13" s="31">
        <v>4</v>
      </c>
      <c r="D13" s="31">
        <v>4</v>
      </c>
      <c r="E13" s="31">
        <v>4</v>
      </c>
      <c r="F13" s="31">
        <v>4</v>
      </c>
      <c r="G13" s="31">
        <v>4</v>
      </c>
      <c r="H13" s="31">
        <v>4</v>
      </c>
      <c r="I13" s="31">
        <v>4</v>
      </c>
      <c r="J13" s="31">
        <v>4</v>
      </c>
      <c r="K13" s="27">
        <f t="shared" si="0"/>
        <v>32</v>
      </c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3"/>
      <c r="W13" s="23"/>
    </row>
    <row r="14" spans="1:23" s="26" customFormat="1" ht="14.25" customHeight="1">
      <c r="A14" s="94" t="s">
        <v>58</v>
      </c>
      <c r="B14" s="38" t="s">
        <v>62</v>
      </c>
      <c r="C14" s="31">
        <v>0.75</v>
      </c>
      <c r="D14" s="31">
        <v>0.75</v>
      </c>
      <c r="E14" s="31">
        <v>0.75</v>
      </c>
      <c r="F14" s="31">
        <v>0.75</v>
      </c>
      <c r="G14" s="31">
        <v>0.75</v>
      </c>
      <c r="H14" s="31">
        <v>0.75</v>
      </c>
      <c r="I14" s="31"/>
      <c r="J14" s="31"/>
      <c r="K14" s="27">
        <f t="shared" si="0"/>
        <v>4.5</v>
      </c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3"/>
      <c r="W14" s="23"/>
    </row>
    <row r="15" spans="1:23" s="26" customFormat="1" ht="31.5">
      <c r="A15" s="95"/>
      <c r="B15" s="56" t="s">
        <v>61</v>
      </c>
      <c r="C15" s="31">
        <v>0.25</v>
      </c>
      <c r="D15" s="31">
        <v>0.25</v>
      </c>
      <c r="E15" s="31">
        <v>0.25</v>
      </c>
      <c r="F15" s="31">
        <v>0.25</v>
      </c>
      <c r="G15" s="31">
        <v>0.25</v>
      </c>
      <c r="H15" s="59">
        <v>0.25</v>
      </c>
      <c r="I15" s="59"/>
      <c r="J15" s="59"/>
      <c r="K15" s="60">
        <f t="shared" si="0"/>
        <v>1.5</v>
      </c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3"/>
      <c r="W15" s="23"/>
    </row>
    <row r="16" spans="1:23" s="26" customFormat="1" ht="15.75">
      <c r="A16" s="38" t="s">
        <v>52</v>
      </c>
      <c r="B16" s="38" t="s">
        <v>63</v>
      </c>
      <c r="C16" s="31"/>
      <c r="D16" s="31"/>
      <c r="E16" s="31">
        <v>3</v>
      </c>
      <c r="F16" s="31">
        <v>3</v>
      </c>
      <c r="G16" s="31">
        <v>3</v>
      </c>
      <c r="H16" s="31">
        <v>3</v>
      </c>
      <c r="I16" s="31">
        <v>3</v>
      </c>
      <c r="J16" s="31">
        <v>3</v>
      </c>
      <c r="K16" s="27">
        <f t="shared" si="0"/>
        <v>18</v>
      </c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3"/>
      <c r="W16" s="23"/>
    </row>
    <row r="17" spans="1:23" s="26" customFormat="1" ht="31.5">
      <c r="A17" s="56" t="s">
        <v>44</v>
      </c>
      <c r="B17" s="38" t="s">
        <v>1</v>
      </c>
      <c r="C17" s="31">
        <v>4</v>
      </c>
      <c r="D17" s="31">
        <v>4</v>
      </c>
      <c r="E17" s="31">
        <v>4</v>
      </c>
      <c r="F17" s="31">
        <v>4</v>
      </c>
      <c r="G17" s="31">
        <v>4</v>
      </c>
      <c r="H17" s="31">
        <v>4</v>
      </c>
      <c r="I17" s="31">
        <v>4</v>
      </c>
      <c r="J17" s="31">
        <v>4</v>
      </c>
      <c r="K17" s="27">
        <f t="shared" si="0"/>
        <v>32</v>
      </c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3"/>
      <c r="W17" s="23"/>
    </row>
    <row r="18" spans="1:23" s="26" customFormat="1" ht="47.25">
      <c r="A18" s="47" t="s">
        <v>43</v>
      </c>
      <c r="B18" s="48" t="s">
        <v>64</v>
      </c>
      <c r="C18" s="31">
        <v>2</v>
      </c>
      <c r="D18" s="31">
        <v>2</v>
      </c>
      <c r="E18" s="31">
        <v>2</v>
      </c>
      <c r="F18" s="31">
        <v>2</v>
      </c>
      <c r="G18" s="31">
        <v>2</v>
      </c>
      <c r="H18" s="31">
        <v>2</v>
      </c>
      <c r="I18" s="31">
        <v>2</v>
      </c>
      <c r="J18" s="31">
        <v>2</v>
      </c>
      <c r="K18" s="27">
        <f t="shared" si="0"/>
        <v>16</v>
      </c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3"/>
      <c r="W18" s="23"/>
    </row>
    <row r="19" spans="1:23" s="26" customFormat="1" ht="15.75">
      <c r="A19" s="94" t="s">
        <v>45</v>
      </c>
      <c r="B19" s="38" t="s">
        <v>45</v>
      </c>
      <c r="C19" s="31">
        <v>3</v>
      </c>
      <c r="D19" s="31">
        <v>3</v>
      </c>
      <c r="E19" s="31">
        <v>3</v>
      </c>
      <c r="F19" s="31">
        <v>3</v>
      </c>
      <c r="G19" s="31">
        <v>3</v>
      </c>
      <c r="H19" s="31">
        <v>3</v>
      </c>
      <c r="I19" s="31">
        <v>3</v>
      </c>
      <c r="J19" s="31">
        <v>3</v>
      </c>
      <c r="K19" s="27">
        <f t="shared" si="0"/>
        <v>24</v>
      </c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3"/>
      <c r="W19" s="23"/>
    </row>
    <row r="20" spans="1:23" s="26" customFormat="1" ht="15.75">
      <c r="A20" s="95"/>
      <c r="B20" s="38"/>
      <c r="C20" s="31"/>
      <c r="D20" s="31"/>
      <c r="E20" s="31"/>
      <c r="F20" s="31"/>
      <c r="G20" s="31"/>
      <c r="H20" s="31"/>
      <c r="I20" s="31"/>
      <c r="J20" s="31"/>
      <c r="K20" s="27"/>
      <c r="L20" s="21"/>
      <c r="M20" s="21"/>
      <c r="N20" s="21"/>
      <c r="O20" s="21"/>
      <c r="P20" s="21"/>
      <c r="Q20" s="57"/>
      <c r="R20" s="21"/>
      <c r="S20" s="21"/>
      <c r="T20" s="22"/>
      <c r="U20" s="22"/>
      <c r="V20" s="23"/>
      <c r="W20" s="23"/>
    </row>
    <row r="21" spans="1:23" s="26" customFormat="1" ht="15.75">
      <c r="A21" s="96" t="s">
        <v>2</v>
      </c>
      <c r="B21" s="38" t="s">
        <v>4</v>
      </c>
      <c r="C21" s="31">
        <v>1</v>
      </c>
      <c r="D21" s="31">
        <v>1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27">
        <f>SUM(C21:J21)</f>
        <v>8</v>
      </c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3"/>
      <c r="W21" s="23"/>
    </row>
    <row r="22" spans="1:23" s="26" customFormat="1" ht="15.75">
      <c r="A22" s="97"/>
      <c r="B22" s="38" t="s">
        <v>60</v>
      </c>
      <c r="C22" s="31">
        <v>1</v>
      </c>
      <c r="D22" s="31">
        <v>1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27">
        <f>SUM(C22:J22)</f>
        <v>8</v>
      </c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3"/>
      <c r="W22" s="23"/>
    </row>
    <row r="23" spans="1:23" s="26" customFormat="1" ht="15.75">
      <c r="A23" s="38" t="s">
        <v>32</v>
      </c>
      <c r="B23" s="38" t="s">
        <v>19</v>
      </c>
      <c r="C23" s="31"/>
      <c r="D23" s="31"/>
      <c r="E23" s="31"/>
      <c r="F23" s="31"/>
      <c r="G23" s="31"/>
      <c r="H23" s="31"/>
      <c r="I23" s="31">
        <v>1</v>
      </c>
      <c r="J23" s="31">
        <v>1</v>
      </c>
      <c r="K23" s="27">
        <f>SUM(C23:J23)</f>
        <v>2</v>
      </c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3"/>
      <c r="W23" s="23"/>
    </row>
    <row r="24" spans="1:23" s="26" customFormat="1" ht="15.75">
      <c r="A24" s="38" t="s">
        <v>3</v>
      </c>
      <c r="B24" s="38" t="s">
        <v>3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27">
        <f>SUM(C24:J24)</f>
        <v>8</v>
      </c>
      <c r="L24" s="42"/>
      <c r="M24" s="21"/>
      <c r="N24" s="21"/>
      <c r="O24" s="21"/>
      <c r="P24" s="21"/>
      <c r="Q24" s="21"/>
      <c r="R24" s="21"/>
      <c r="S24" s="21"/>
      <c r="T24" s="22"/>
      <c r="U24" s="22"/>
      <c r="V24" s="23"/>
      <c r="W24" s="23"/>
    </row>
    <row r="25" spans="1:23" s="26" customFormat="1" ht="15.75">
      <c r="A25" s="87" t="s">
        <v>40</v>
      </c>
      <c r="B25" s="88"/>
      <c r="C25" s="27">
        <f aca="true" t="shared" si="1" ref="C25:K25">SUM(C12:C24)</f>
        <v>21</v>
      </c>
      <c r="D25" s="27">
        <f t="shared" si="1"/>
        <v>21</v>
      </c>
      <c r="E25" s="27">
        <f t="shared" si="1"/>
        <v>24</v>
      </c>
      <c r="F25" s="27">
        <f t="shared" si="1"/>
        <v>24</v>
      </c>
      <c r="G25" s="27">
        <f t="shared" si="1"/>
        <v>24</v>
      </c>
      <c r="H25" s="27">
        <f t="shared" si="1"/>
        <v>24</v>
      </c>
      <c r="I25" s="27">
        <f t="shared" si="1"/>
        <v>25</v>
      </c>
      <c r="J25" s="27">
        <f t="shared" si="1"/>
        <v>25</v>
      </c>
      <c r="K25" s="27">
        <f t="shared" si="1"/>
        <v>188</v>
      </c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3"/>
      <c r="W25" s="23"/>
    </row>
    <row r="26" spans="1:23" s="26" customFormat="1" ht="23.25" customHeight="1">
      <c r="A26" s="58" t="s">
        <v>36</v>
      </c>
      <c r="B26" s="49"/>
      <c r="C26" s="27"/>
      <c r="D26" s="27"/>
      <c r="E26" s="27"/>
      <c r="F26" s="27"/>
      <c r="G26" s="27"/>
      <c r="H26" s="27"/>
      <c r="I26" s="27"/>
      <c r="J26" s="27"/>
      <c r="K26" s="27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3"/>
      <c r="W26" s="23"/>
    </row>
    <row r="27" spans="1:23" s="26" customFormat="1" ht="15.75">
      <c r="A27" s="48"/>
      <c r="B27" s="48" t="s">
        <v>24</v>
      </c>
      <c r="C27" s="31"/>
      <c r="D27" s="31"/>
      <c r="E27" s="50">
        <v>1</v>
      </c>
      <c r="F27" s="50">
        <v>1</v>
      </c>
      <c r="G27" s="50">
        <v>1</v>
      </c>
      <c r="H27" s="50">
        <v>1</v>
      </c>
      <c r="I27" s="50">
        <v>1</v>
      </c>
      <c r="J27" s="50">
        <v>1</v>
      </c>
      <c r="K27" s="27">
        <v>6</v>
      </c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3"/>
      <c r="W27" s="23"/>
    </row>
    <row r="28" spans="1:23" s="26" customFormat="1" ht="15.75">
      <c r="A28" s="48"/>
      <c r="B28" s="38" t="s">
        <v>23</v>
      </c>
      <c r="C28" s="31"/>
      <c r="D28" s="31"/>
      <c r="E28" s="31">
        <v>1</v>
      </c>
      <c r="F28" s="31">
        <v>1</v>
      </c>
      <c r="G28" s="31">
        <v>1</v>
      </c>
      <c r="H28" s="31">
        <v>1</v>
      </c>
      <c r="I28" s="31"/>
      <c r="J28" s="31"/>
      <c r="K28" s="27">
        <v>4</v>
      </c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3"/>
      <c r="W28" s="23"/>
    </row>
    <row r="29" spans="1:23" s="33" customFormat="1" ht="15.75">
      <c r="A29" s="89" t="s">
        <v>41</v>
      </c>
      <c r="B29" s="89"/>
      <c r="C29" s="27">
        <f>C25+C27+C28</f>
        <v>21</v>
      </c>
      <c r="D29" s="27">
        <f aca="true" t="shared" si="2" ref="D29:K29">D25+D27+D28</f>
        <v>21</v>
      </c>
      <c r="E29" s="27">
        <f t="shared" si="2"/>
        <v>26</v>
      </c>
      <c r="F29" s="27">
        <f t="shared" si="2"/>
        <v>26</v>
      </c>
      <c r="G29" s="27">
        <f t="shared" si="2"/>
        <v>26</v>
      </c>
      <c r="H29" s="27">
        <f t="shared" si="2"/>
        <v>26</v>
      </c>
      <c r="I29" s="27">
        <f t="shared" si="2"/>
        <v>26</v>
      </c>
      <c r="J29" s="27">
        <f t="shared" si="2"/>
        <v>26</v>
      </c>
      <c r="K29" s="27">
        <f t="shared" si="2"/>
        <v>198</v>
      </c>
      <c r="L29" s="30"/>
      <c r="M29" s="30"/>
      <c r="N29" s="30"/>
      <c r="O29" s="30"/>
      <c r="P29" s="30"/>
      <c r="Q29" s="30"/>
      <c r="R29" s="30"/>
      <c r="S29" s="30"/>
      <c r="T29" s="29"/>
      <c r="U29" s="29"/>
      <c r="V29" s="32"/>
      <c r="W29" s="32"/>
    </row>
    <row r="30" spans="12:23" s="33" customFormat="1" ht="15.75">
      <c r="L30" s="30"/>
      <c r="M30" s="30"/>
      <c r="N30" s="30"/>
      <c r="O30" s="30"/>
      <c r="P30" s="30"/>
      <c r="Q30" s="30"/>
      <c r="R30" s="30"/>
      <c r="S30" s="30"/>
      <c r="T30" s="29"/>
      <c r="U30" s="29"/>
      <c r="V30" s="32"/>
      <c r="W30" s="32"/>
    </row>
    <row r="31" spans="1:23" s="7" customFormat="1" ht="15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15"/>
      <c r="M31" s="15"/>
      <c r="N31" s="15"/>
      <c r="O31" s="15"/>
      <c r="P31" s="8"/>
      <c r="Q31" s="8"/>
      <c r="R31" s="8"/>
      <c r="S31" s="8"/>
      <c r="T31" s="9"/>
      <c r="U31" s="9"/>
      <c r="V31" s="10"/>
      <c r="W31" s="10"/>
    </row>
    <row r="32" spans="1:23" s="7" customFormat="1" ht="1.5" customHeight="1">
      <c r="A32" s="19"/>
      <c r="B32" s="20"/>
      <c r="C32" s="20"/>
      <c r="D32" s="20"/>
      <c r="E32" s="20"/>
      <c r="F32" s="20"/>
      <c r="G32" s="24"/>
      <c r="H32" s="24"/>
      <c r="I32" s="24"/>
      <c r="J32" s="24"/>
      <c r="K32" s="24"/>
      <c r="L32" s="15"/>
      <c r="M32" s="15"/>
      <c r="N32" s="15"/>
      <c r="O32" s="15"/>
      <c r="P32" s="8"/>
      <c r="Q32" s="8"/>
      <c r="R32" s="8"/>
      <c r="S32" s="8"/>
      <c r="T32" s="9"/>
      <c r="U32" s="9"/>
      <c r="V32" s="10"/>
      <c r="W32" s="10"/>
    </row>
    <row r="33" spans="1:23" s="7" customFormat="1" ht="14.25" customHeight="1">
      <c r="A33" s="51"/>
      <c r="B33" s="20"/>
      <c r="C33" s="20"/>
      <c r="D33" s="20"/>
      <c r="E33" s="20"/>
      <c r="F33" s="20"/>
      <c r="G33" s="25"/>
      <c r="H33" s="25"/>
      <c r="I33" s="25"/>
      <c r="J33" s="25"/>
      <c r="K33" s="25"/>
      <c r="L33" s="15"/>
      <c r="M33" s="15"/>
      <c r="N33" s="15"/>
      <c r="O33" s="15"/>
      <c r="P33" s="8"/>
      <c r="Q33" s="8"/>
      <c r="R33" s="8"/>
      <c r="S33" s="8"/>
      <c r="T33" s="8"/>
      <c r="U33" s="9"/>
      <c r="V33" s="10"/>
      <c r="W33" s="10"/>
    </row>
    <row r="34" spans="1:20" s="10" customFormat="1" ht="15">
      <c r="A34" s="11"/>
      <c r="B34" s="20"/>
      <c r="C34" s="20"/>
      <c r="D34" s="20"/>
      <c r="E34" s="20"/>
      <c r="F34" s="20"/>
      <c r="G34" s="15"/>
      <c r="H34" s="15"/>
      <c r="I34" s="15"/>
      <c r="J34" s="15"/>
      <c r="K34" s="15"/>
      <c r="L34" s="15"/>
      <c r="M34" s="15"/>
      <c r="N34" s="15"/>
      <c r="O34" s="15"/>
      <c r="P34" s="8"/>
      <c r="Q34" s="8"/>
      <c r="R34" s="8"/>
      <c r="S34" s="8"/>
      <c r="T34" s="8"/>
    </row>
    <row r="35" spans="2:20" s="10" customFormat="1" ht="14.25">
      <c r="B35" s="20"/>
      <c r="C35" s="20"/>
      <c r="D35" s="20"/>
      <c r="E35" s="20"/>
      <c r="F35" s="2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2:20" s="10" customFormat="1" ht="14.25">
      <c r="B36" s="20"/>
      <c r="C36" s="20"/>
      <c r="D36" s="20"/>
      <c r="E36" s="20"/>
      <c r="F36" s="2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2:20" s="10" customFormat="1" ht="14.25">
      <c r="B37" s="20"/>
      <c r="C37" s="20"/>
      <c r="D37" s="20"/>
      <c r="E37" s="20"/>
      <c r="F37" s="2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1" s="10" customFormat="1" ht="14.25">
      <c r="A38" s="20"/>
      <c r="B38" s="20"/>
      <c r="C38" s="20"/>
      <c r="D38" s="20"/>
      <c r="E38" s="20"/>
      <c r="F38" s="20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"/>
    </row>
    <row r="39" spans="1:20" s="10" customFormat="1" ht="14.25">
      <c r="A39" s="20"/>
      <c r="B39" s="20"/>
      <c r="C39" s="20"/>
      <c r="D39" s="20"/>
      <c r="E39" s="20"/>
      <c r="F39" s="20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</row>
    <row r="40" spans="1:20" s="10" customFormat="1" ht="25.5" customHeight="1">
      <c r="A40" s="20"/>
      <c r="B40" s="20"/>
      <c r="C40" s="20"/>
      <c r="D40" s="20"/>
      <c r="E40" s="20"/>
      <c r="F40" s="20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1" spans="1:20" s="2" customFormat="1" ht="12.75">
      <c r="A41" s="20"/>
      <c r="B41" s="20"/>
      <c r="C41" s="20"/>
      <c r="D41" s="20"/>
      <c r="E41" s="20"/>
      <c r="F41" s="2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</row>
    <row r="42" spans="1:20" s="2" customFormat="1" ht="12.75">
      <c r="A42" s="20"/>
      <c r="B42" s="43"/>
      <c r="C42" s="43"/>
      <c r="D42" s="43"/>
      <c r="E42" s="43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1" s="2" customFormat="1" ht="12.75">
      <c r="A43" s="20"/>
      <c r="B43" s="43"/>
      <c r="C43" s="43"/>
      <c r="D43" s="43"/>
      <c r="E43" s="43"/>
      <c r="F43" s="4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/>
    </row>
    <row r="44" spans="1:21" s="2" customFormat="1" ht="12.75">
      <c r="A44" s="18"/>
      <c r="B44" s="43"/>
      <c r="C44" s="43"/>
      <c r="D44" s="43"/>
      <c r="E44" s="43"/>
      <c r="F44" s="4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/>
    </row>
    <row r="45" spans="1:20" s="2" customFormat="1" ht="12.75">
      <c r="A45" s="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2" customFormat="1" ht="12.75">
      <c r="A46" s="44"/>
      <c r="B46" s="45"/>
      <c r="C46" s="45"/>
      <c r="D46" s="45"/>
      <c r="E46" s="45"/>
      <c r="F46" s="4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2" customFormat="1" ht="12.75">
      <c r="A47" s="4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2" customFormat="1" ht="12.75">
      <c r="A48" s="4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2" customFormat="1" ht="12.75">
      <c r="A49" s="4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s="2" customFormat="1" ht="12.75">
      <c r="A50" s="4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7:20" s="2" customFormat="1" ht="12.7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7:20" s="2" customFormat="1" ht="12.7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7:21" s="2" customFormat="1" ht="12.7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5"/>
    </row>
    <row r="54" spans="7:21" s="2" customFormat="1" ht="12.7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</row>
    <row r="55" spans="7:21" s="2" customFormat="1" ht="12.7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4"/>
    </row>
    <row r="56" spans="7:21" s="2" customFormat="1" ht="12.7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4"/>
    </row>
    <row r="57" spans="7:21" s="2" customFormat="1" ht="12.7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"/>
    </row>
    <row r="58" spans="7:21" s="2" customFormat="1" ht="12.7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4"/>
    </row>
    <row r="59" spans="7:21" s="2" customFormat="1" ht="12.7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4"/>
    </row>
    <row r="60" spans="7:21" s="2" customFormat="1" ht="12.7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"/>
    </row>
    <row r="61" spans="7:21" s="2" customFormat="1" ht="12.7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4"/>
    </row>
    <row r="62" spans="7:21" s="2" customFormat="1" ht="12.7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4"/>
    </row>
    <row r="63" spans="7:20" s="2" customFormat="1" ht="12.7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7:21" s="2" customFormat="1" ht="12.7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4"/>
    </row>
    <row r="65" spans="21:23" ht="12.75">
      <c r="U65" s="4"/>
      <c r="V65" s="2"/>
      <c r="W65" s="2"/>
    </row>
    <row r="66" spans="21:23" ht="12.75">
      <c r="U66" s="4"/>
      <c r="V66" s="2"/>
      <c r="W66" s="2"/>
    </row>
    <row r="67" spans="22:23" ht="12.75">
      <c r="V67" s="2"/>
      <c r="W67" s="2"/>
    </row>
    <row r="68" spans="21:23" ht="12.75">
      <c r="U68" s="4"/>
      <c r="V68" s="2"/>
      <c r="W68" s="2"/>
    </row>
    <row r="69" spans="21:23" ht="12.75">
      <c r="U69" s="4"/>
      <c r="V69" s="2"/>
      <c r="W69" s="2"/>
    </row>
    <row r="70" spans="22:23" ht="12.75">
      <c r="V70" s="2"/>
      <c r="W70" s="2"/>
    </row>
    <row r="71" spans="22:23" ht="12.75">
      <c r="V71" s="2"/>
      <c r="W71" s="2"/>
    </row>
    <row r="72" spans="22:23" ht="12.75">
      <c r="V72" s="2"/>
      <c r="W72" s="2"/>
    </row>
    <row r="73" spans="22:23" ht="12.75">
      <c r="V73" s="2"/>
      <c r="W73" s="2"/>
    </row>
    <row r="74" spans="22:23" ht="12.75">
      <c r="V74" s="2"/>
      <c r="W74" s="2"/>
    </row>
    <row r="75" spans="21:23" ht="12.75">
      <c r="U75" s="4"/>
      <c r="V75" s="2"/>
      <c r="W75" s="2"/>
    </row>
    <row r="76" spans="21:23" ht="12.75">
      <c r="U76" s="4"/>
      <c r="V76" s="2"/>
      <c r="W76" s="2"/>
    </row>
    <row r="77" spans="21:23" ht="12.75">
      <c r="U77" s="4"/>
      <c r="V77" s="2"/>
      <c r="W77" s="2"/>
    </row>
    <row r="78" spans="22:23" ht="12.75">
      <c r="V78" s="2"/>
      <c r="W78" s="2"/>
    </row>
    <row r="79" spans="21:23" ht="12.75">
      <c r="U79" s="4"/>
      <c r="V79" s="2"/>
      <c r="W79" s="2"/>
    </row>
    <row r="80" spans="22:23" ht="12.75">
      <c r="V80" s="2"/>
      <c r="W80" s="2"/>
    </row>
    <row r="81" spans="22:23" ht="12.75">
      <c r="V81" s="2"/>
      <c r="W81" s="2"/>
    </row>
    <row r="82" spans="21:23" ht="12.75">
      <c r="U82" s="4"/>
      <c r="V82" s="2"/>
      <c r="W82" s="2"/>
    </row>
    <row r="83" spans="22:23" ht="12.75">
      <c r="V83" s="2"/>
      <c r="W83" s="2"/>
    </row>
    <row r="84" spans="22:23" ht="12.75">
      <c r="V84" s="2"/>
      <c r="W84" s="2"/>
    </row>
    <row r="85" spans="22:23" ht="12.75">
      <c r="V85" s="2"/>
      <c r="W85" s="2"/>
    </row>
    <row r="86" spans="22:23" ht="12.75">
      <c r="V86" s="2"/>
      <c r="W86" s="2"/>
    </row>
    <row r="87" spans="21:23" ht="12.75">
      <c r="U87" s="4"/>
      <c r="V87" s="2"/>
      <c r="W87" s="2"/>
    </row>
    <row r="88" spans="21:23" ht="12.75">
      <c r="U88" s="4"/>
      <c r="V88" s="2"/>
      <c r="W88" s="2"/>
    </row>
    <row r="89" spans="22:23" ht="12.75">
      <c r="V89" s="2"/>
      <c r="W89" s="2"/>
    </row>
    <row r="90" spans="22:23" ht="12.75">
      <c r="V90" s="2"/>
      <c r="W90" s="2"/>
    </row>
    <row r="91" spans="22:23" ht="12.75">
      <c r="V91" s="2"/>
      <c r="W91" s="2"/>
    </row>
    <row r="92" spans="22:23" ht="12.75">
      <c r="V92" s="2"/>
      <c r="W92" s="2"/>
    </row>
    <row r="93" spans="22:23" ht="12.75">
      <c r="V93" s="2"/>
      <c r="W93" s="2"/>
    </row>
    <row r="94" spans="22:23" ht="12.75">
      <c r="V94" s="2"/>
      <c r="W94" s="2"/>
    </row>
    <row r="95" spans="22:23" ht="12.75">
      <c r="V95" s="2"/>
      <c r="W95" s="2"/>
    </row>
    <row r="96" spans="22:23" ht="12.75">
      <c r="V96" s="2"/>
      <c r="W96" s="2"/>
    </row>
    <row r="97" spans="22:23" ht="12.75">
      <c r="V97" s="2"/>
      <c r="W97" s="2"/>
    </row>
    <row r="98" spans="22:23" ht="12.75">
      <c r="V98" s="2"/>
      <c r="W98" s="2"/>
    </row>
    <row r="99" spans="22:23" ht="12.75">
      <c r="V99" s="2"/>
      <c r="W99" s="2"/>
    </row>
    <row r="100" spans="22:23" ht="12.75">
      <c r="V100" s="2"/>
      <c r="W100" s="2"/>
    </row>
    <row r="101" spans="22:23" ht="12.75">
      <c r="V101" s="2"/>
      <c r="W101" s="2"/>
    </row>
    <row r="102" spans="22:23" ht="12.75">
      <c r="V102" s="2"/>
      <c r="W102" s="2"/>
    </row>
    <row r="103" spans="22:23" ht="12.75">
      <c r="V103" s="2"/>
      <c r="W103" s="2"/>
    </row>
    <row r="104" spans="22:23" ht="12.75">
      <c r="V104" s="2"/>
      <c r="W104" s="2"/>
    </row>
    <row r="105" spans="22:23" ht="12.75">
      <c r="V105" s="2"/>
      <c r="W105" s="2"/>
    </row>
    <row r="106" spans="22:23" ht="12.75">
      <c r="V106" s="2"/>
      <c r="W106" s="2"/>
    </row>
    <row r="107" spans="22:23" ht="12.75">
      <c r="V107" s="2"/>
      <c r="W107" s="2"/>
    </row>
    <row r="108" spans="22:23" ht="12.75">
      <c r="V108" s="2"/>
      <c r="W108" s="2"/>
    </row>
    <row r="109" spans="22:23" ht="12.75">
      <c r="V109" s="2"/>
      <c r="W109" s="2"/>
    </row>
    <row r="110" spans="22:23" ht="12.75">
      <c r="V110" s="2"/>
      <c r="W110" s="2"/>
    </row>
    <row r="111" spans="22:23" ht="12.75">
      <c r="V111" s="2"/>
      <c r="W111" s="2"/>
    </row>
    <row r="112" spans="22:23" ht="12.75">
      <c r="V112" s="2"/>
      <c r="W112" s="2"/>
    </row>
    <row r="113" spans="22:23" ht="12.75">
      <c r="V113" s="2"/>
      <c r="W113" s="2"/>
    </row>
    <row r="114" spans="22:23" ht="12.75">
      <c r="V114" s="2"/>
      <c r="W114" s="2"/>
    </row>
    <row r="115" spans="22:23" ht="12.75">
      <c r="V115" s="2"/>
      <c r="W115" s="2"/>
    </row>
    <row r="116" spans="22:23" ht="12.75">
      <c r="V116" s="2"/>
      <c r="W116" s="2"/>
    </row>
    <row r="117" spans="22:23" ht="12.75">
      <c r="V117" s="2"/>
      <c r="W117" s="2"/>
    </row>
    <row r="118" spans="22:23" ht="12.75">
      <c r="V118" s="2"/>
      <c r="W118" s="2"/>
    </row>
    <row r="119" spans="22:23" ht="12.75">
      <c r="V119" s="2"/>
      <c r="W119" s="2"/>
    </row>
    <row r="120" spans="22:23" ht="12.75">
      <c r="V120" s="2"/>
      <c r="W120" s="2"/>
    </row>
    <row r="121" spans="22:23" ht="12.75">
      <c r="V121" s="2"/>
      <c r="W121" s="2"/>
    </row>
    <row r="122" spans="22:23" ht="12.75">
      <c r="V122" s="2"/>
      <c r="W122" s="2"/>
    </row>
    <row r="123" spans="22:23" ht="12.75">
      <c r="V123" s="2"/>
      <c r="W123" s="2"/>
    </row>
    <row r="124" spans="22:23" ht="12.75">
      <c r="V124" s="2"/>
      <c r="W124" s="2"/>
    </row>
    <row r="125" spans="22:23" ht="12.75">
      <c r="V125" s="2"/>
      <c r="W125" s="2"/>
    </row>
    <row r="126" spans="22:23" ht="12.75">
      <c r="V126" s="2"/>
      <c r="W126" s="2"/>
    </row>
    <row r="127" spans="22:23" ht="12.75">
      <c r="V127" s="2"/>
      <c r="W127" s="2"/>
    </row>
    <row r="128" spans="22:23" ht="12.75">
      <c r="V128" s="2"/>
      <c r="W128" s="2"/>
    </row>
    <row r="129" spans="22:23" ht="12.75">
      <c r="V129" s="2"/>
      <c r="W129" s="2"/>
    </row>
    <row r="130" spans="22:23" ht="12.75">
      <c r="V130" s="2"/>
      <c r="W130" s="2"/>
    </row>
    <row r="131" spans="22:23" ht="12.75">
      <c r="V131" s="2"/>
      <c r="W131" s="2"/>
    </row>
    <row r="132" spans="22:23" ht="12.75">
      <c r="V132" s="2"/>
      <c r="W132" s="2"/>
    </row>
    <row r="133" spans="22:23" ht="12.75">
      <c r="V133" s="2"/>
      <c r="W133" s="2"/>
    </row>
    <row r="134" spans="22:23" ht="12.75">
      <c r="V134" s="2"/>
      <c r="W134" s="2"/>
    </row>
    <row r="135" spans="22:23" ht="12.75">
      <c r="V135" s="2"/>
      <c r="W135" s="2"/>
    </row>
    <row r="136" spans="22:23" ht="12.75">
      <c r="V136" s="2"/>
      <c r="W136" s="2"/>
    </row>
    <row r="137" spans="22:23" ht="12.75">
      <c r="V137" s="2"/>
      <c r="W137" s="2"/>
    </row>
    <row r="138" spans="22:23" ht="12.75">
      <c r="V138" s="2"/>
      <c r="W138" s="2"/>
    </row>
    <row r="139" spans="22:23" ht="12.75">
      <c r="V139" s="2"/>
      <c r="W139" s="2"/>
    </row>
    <row r="140" spans="22:23" ht="12.75">
      <c r="V140" s="2"/>
      <c r="W140" s="2"/>
    </row>
    <row r="141" spans="22:23" ht="12.75">
      <c r="V141" s="2"/>
      <c r="W141" s="2"/>
    </row>
    <row r="142" spans="22:23" ht="12.75">
      <c r="V142" s="2"/>
      <c r="W142" s="2"/>
    </row>
    <row r="143" spans="22:23" ht="12.75">
      <c r="V143" s="2"/>
      <c r="W143" s="2"/>
    </row>
    <row r="144" spans="22:23" ht="12.75">
      <c r="V144" s="2"/>
      <c r="W144" s="2"/>
    </row>
    <row r="145" spans="22:23" ht="12.75">
      <c r="V145" s="2"/>
      <c r="W145" s="2"/>
    </row>
    <row r="146" spans="22:23" ht="12.75">
      <c r="V146" s="2"/>
      <c r="W146" s="2"/>
    </row>
    <row r="147" spans="22:23" ht="12.75">
      <c r="V147" s="2"/>
      <c r="W147" s="2"/>
    </row>
    <row r="148" spans="22:23" ht="12.75">
      <c r="V148" s="2"/>
      <c r="W148" s="2"/>
    </row>
    <row r="149" spans="22:23" ht="12.75">
      <c r="V149" s="2"/>
      <c r="W149" s="2"/>
    </row>
    <row r="150" spans="22:23" ht="12.75">
      <c r="V150" s="2"/>
      <c r="W150" s="2"/>
    </row>
    <row r="151" spans="22:23" ht="12.75">
      <c r="V151" s="2"/>
      <c r="W151" s="2"/>
    </row>
    <row r="152" spans="22:23" ht="12.75">
      <c r="V152" s="2"/>
      <c r="W152" s="2"/>
    </row>
    <row r="153" spans="22:23" ht="12.75">
      <c r="V153" s="2"/>
      <c r="W153" s="2"/>
    </row>
    <row r="154" spans="22:23" ht="12.75">
      <c r="V154" s="2"/>
      <c r="W154" s="2"/>
    </row>
    <row r="155" spans="22:23" ht="12.75">
      <c r="V155" s="2"/>
      <c r="W155" s="2"/>
    </row>
    <row r="156" spans="22:23" ht="12.75">
      <c r="V156" s="2"/>
      <c r="W156" s="2"/>
    </row>
    <row r="157" spans="22:23" ht="12.75">
      <c r="V157" s="2"/>
      <c r="W157" s="2"/>
    </row>
    <row r="158" spans="22:23" ht="12.75">
      <c r="V158" s="2"/>
      <c r="W158" s="2"/>
    </row>
    <row r="159" spans="22:23" ht="12.75">
      <c r="V159" s="2"/>
      <c r="W159" s="2"/>
    </row>
    <row r="160" spans="22:23" ht="12.75">
      <c r="V160" s="2"/>
      <c r="W160" s="2"/>
    </row>
    <row r="161" spans="22:23" ht="12.75">
      <c r="V161" s="2"/>
      <c r="W161" s="2"/>
    </row>
    <row r="162" spans="22:23" ht="12.75">
      <c r="V162" s="2"/>
      <c r="W162" s="2"/>
    </row>
    <row r="163" spans="22:23" ht="12.75">
      <c r="V163" s="2"/>
      <c r="W163" s="2"/>
    </row>
    <row r="164" spans="22:23" ht="12.75">
      <c r="V164" s="2"/>
      <c r="W164" s="2"/>
    </row>
    <row r="165" spans="22:23" ht="12.75">
      <c r="V165" s="2"/>
      <c r="W165" s="2"/>
    </row>
    <row r="166" spans="22:23" ht="12.75">
      <c r="V166" s="2"/>
      <c r="W166" s="2"/>
    </row>
    <row r="167" spans="22:23" ht="12.75">
      <c r="V167" s="2"/>
      <c r="W167" s="2"/>
    </row>
    <row r="168" spans="22:23" ht="12.75">
      <c r="V168" s="2"/>
      <c r="W168" s="2"/>
    </row>
    <row r="169" spans="22:23" ht="12.75">
      <c r="V169" s="2"/>
      <c r="W169" s="2"/>
    </row>
    <row r="170" spans="22:23" ht="12.75">
      <c r="V170" s="2"/>
      <c r="W170" s="2"/>
    </row>
    <row r="171" spans="22:23" ht="12.75">
      <c r="V171" s="2"/>
      <c r="W171" s="2"/>
    </row>
    <row r="172" spans="22:23" ht="12.75">
      <c r="V172" s="2"/>
      <c r="W172" s="2"/>
    </row>
    <row r="173" spans="22:23" ht="12.75">
      <c r="V173" s="2"/>
      <c r="W173" s="2"/>
    </row>
    <row r="174" spans="22:23" ht="12.75">
      <c r="V174" s="2"/>
      <c r="W174" s="2"/>
    </row>
    <row r="175" spans="22:23" ht="12.75">
      <c r="V175" s="2"/>
      <c r="W175" s="2"/>
    </row>
    <row r="176" spans="22:23" ht="12.75">
      <c r="V176" s="2"/>
      <c r="W176" s="2"/>
    </row>
    <row r="177" spans="22:23" ht="12.75">
      <c r="V177" s="2"/>
      <c r="W177" s="2"/>
    </row>
    <row r="178" spans="22:23" ht="12.75">
      <c r="V178" s="2"/>
      <c r="W178" s="2"/>
    </row>
    <row r="179" spans="22:23" ht="12.75">
      <c r="V179" s="2"/>
      <c r="W179" s="2"/>
    </row>
    <row r="180" spans="22:23" ht="12.75">
      <c r="V180" s="2"/>
      <c r="W180" s="2"/>
    </row>
    <row r="181" spans="22:23" ht="12.75">
      <c r="V181" s="2"/>
      <c r="W181" s="2"/>
    </row>
    <row r="182" spans="22:23" ht="12.75">
      <c r="V182" s="2"/>
      <c r="W182" s="2"/>
    </row>
    <row r="183" spans="22:23" ht="12.75">
      <c r="V183" s="2"/>
      <c r="W183" s="2"/>
    </row>
    <row r="184" spans="22:23" ht="12.75">
      <c r="V184" s="2"/>
      <c r="W184" s="2"/>
    </row>
    <row r="185" spans="22:23" ht="12.75">
      <c r="V185" s="2"/>
      <c r="W185" s="2"/>
    </row>
    <row r="186" spans="22:23" ht="12.75">
      <c r="V186" s="2"/>
      <c r="W186" s="2"/>
    </row>
    <row r="187" spans="22:23" ht="12.75">
      <c r="V187" s="2"/>
      <c r="W187" s="2"/>
    </row>
    <row r="188" spans="22:23" ht="12.75">
      <c r="V188" s="2"/>
      <c r="W188" s="2"/>
    </row>
    <row r="189" spans="22:23" ht="12.75">
      <c r="V189" s="2"/>
      <c r="W189" s="2"/>
    </row>
    <row r="190" spans="22:23" ht="12.75">
      <c r="V190" s="2"/>
      <c r="W190" s="2"/>
    </row>
    <row r="191" spans="22:23" ht="12.75">
      <c r="V191" s="2"/>
      <c r="W191" s="2"/>
    </row>
    <row r="192" spans="22:23" ht="12.75">
      <c r="V192" s="2"/>
      <c r="W192" s="2"/>
    </row>
    <row r="193" spans="22:23" ht="12.75">
      <c r="V193" s="2"/>
      <c r="W193" s="2"/>
    </row>
    <row r="194" spans="22:23" ht="12.75">
      <c r="V194" s="2"/>
      <c r="W194" s="2"/>
    </row>
    <row r="195" spans="22:23" ht="12.75">
      <c r="V195" s="2"/>
      <c r="W195" s="2"/>
    </row>
    <row r="196" spans="22:23" ht="12.75">
      <c r="V196" s="2"/>
      <c r="W196" s="2"/>
    </row>
    <row r="197" spans="22:23" ht="12.75">
      <c r="V197" s="2"/>
      <c r="W197" s="2"/>
    </row>
    <row r="198" spans="22:23" ht="12.75">
      <c r="V198" s="2"/>
      <c r="W198" s="2"/>
    </row>
    <row r="199" spans="22:23" ht="12.75">
      <c r="V199" s="2"/>
      <c r="W199" s="2"/>
    </row>
    <row r="200" spans="22:23" ht="12.75">
      <c r="V200" s="2"/>
      <c r="W200" s="2"/>
    </row>
    <row r="201" spans="22:23" ht="12.75">
      <c r="V201" s="2"/>
      <c r="W201" s="2"/>
    </row>
    <row r="202" spans="22:23" ht="12.75">
      <c r="V202" s="2"/>
      <c r="W202" s="2"/>
    </row>
    <row r="203" spans="22:23" ht="12.75">
      <c r="V203" s="2"/>
      <c r="W203" s="2"/>
    </row>
    <row r="204" spans="22:23" ht="12.75">
      <c r="V204" s="2"/>
      <c r="W204" s="2"/>
    </row>
    <row r="205" spans="22:23" ht="12.75">
      <c r="V205" s="2"/>
      <c r="W205" s="2"/>
    </row>
    <row r="206" spans="22:23" ht="12.75">
      <c r="V206" s="2"/>
      <c r="W206" s="2"/>
    </row>
    <row r="207" spans="22:23" ht="12.75">
      <c r="V207" s="2"/>
      <c r="W207" s="2"/>
    </row>
    <row r="208" spans="22:23" ht="12.75">
      <c r="V208" s="2"/>
      <c r="W208" s="2"/>
    </row>
    <row r="209" spans="22:23" ht="12.75">
      <c r="V209" s="2"/>
      <c r="W209" s="2"/>
    </row>
    <row r="210" spans="22:23" ht="12.75">
      <c r="V210" s="2"/>
      <c r="W210" s="2"/>
    </row>
    <row r="211" spans="22:23" ht="12.75">
      <c r="V211" s="2"/>
      <c r="W211" s="2"/>
    </row>
    <row r="212" spans="22:23" ht="12.75">
      <c r="V212" s="2"/>
      <c r="W212" s="2"/>
    </row>
    <row r="213" spans="22:23" ht="12.75">
      <c r="V213" s="2"/>
      <c r="W213" s="2"/>
    </row>
    <row r="214" spans="22:23" ht="12.75">
      <c r="V214" s="2"/>
      <c r="W214" s="2"/>
    </row>
    <row r="215" spans="22:23" ht="12.75">
      <c r="V215" s="2"/>
      <c r="W215" s="2"/>
    </row>
    <row r="216" spans="22:23" ht="12.75">
      <c r="V216" s="2"/>
      <c r="W216" s="2"/>
    </row>
    <row r="217" spans="22:23" ht="12.75">
      <c r="V217" s="2"/>
      <c r="W217" s="2"/>
    </row>
    <row r="218" spans="22:23" ht="12.75">
      <c r="V218" s="2"/>
      <c r="W218" s="2"/>
    </row>
    <row r="219" spans="22:23" ht="12.75">
      <c r="V219" s="2"/>
      <c r="W219" s="2"/>
    </row>
    <row r="220" spans="22:23" ht="12.75">
      <c r="V220" s="2"/>
      <c r="W220" s="2"/>
    </row>
    <row r="221" spans="22:23" ht="12.75">
      <c r="V221" s="2"/>
      <c r="W221" s="2"/>
    </row>
    <row r="222" spans="22:23" ht="12.75">
      <c r="V222" s="2"/>
      <c r="W222" s="2"/>
    </row>
    <row r="223" spans="22:23" ht="12.75">
      <c r="V223" s="2"/>
      <c r="W223" s="2"/>
    </row>
    <row r="224" spans="22:23" ht="12.75">
      <c r="V224" s="2"/>
      <c r="W224" s="2"/>
    </row>
    <row r="225" spans="22:23" ht="12.75">
      <c r="V225" s="2"/>
      <c r="W225" s="2"/>
    </row>
    <row r="226" spans="22:23" ht="12.75">
      <c r="V226" s="2"/>
      <c r="W226" s="2"/>
    </row>
    <row r="227" spans="22:23" ht="12.75">
      <c r="V227" s="2"/>
      <c r="W227" s="2"/>
    </row>
    <row r="228" spans="22:23" ht="12.75">
      <c r="V228" s="2"/>
      <c r="W228" s="2"/>
    </row>
    <row r="229" spans="22:23" ht="12.75">
      <c r="V229" s="2"/>
      <c r="W229" s="2"/>
    </row>
    <row r="230" spans="22:23" ht="12.75">
      <c r="V230" s="2"/>
      <c r="W230" s="2"/>
    </row>
    <row r="231" spans="22:23" ht="12.75">
      <c r="V231" s="2"/>
      <c r="W231" s="2"/>
    </row>
    <row r="232" spans="22:23" ht="12.75">
      <c r="V232" s="2"/>
      <c r="W232" s="2"/>
    </row>
    <row r="233" spans="22:23" ht="12.75">
      <c r="V233" s="2"/>
      <c r="W233" s="2"/>
    </row>
    <row r="234" spans="22:23" ht="12.75">
      <c r="V234" s="2"/>
      <c r="W234" s="2"/>
    </row>
    <row r="235" spans="22:23" ht="12.75">
      <c r="V235" s="2"/>
      <c r="W235" s="2"/>
    </row>
    <row r="236" spans="22:23" ht="12.75">
      <c r="V236" s="2"/>
      <c r="W236" s="2"/>
    </row>
    <row r="237" spans="22:23" ht="12.75">
      <c r="V237" s="2"/>
      <c r="W237" s="2"/>
    </row>
    <row r="238" spans="22:23" ht="12.75">
      <c r="V238" s="2"/>
      <c r="W238" s="2"/>
    </row>
    <row r="239" spans="22:23" ht="12.75">
      <c r="V239" s="2"/>
      <c r="W239" s="2"/>
    </row>
    <row r="240" spans="22:23" ht="12.75">
      <c r="V240" s="2"/>
      <c r="W240" s="2"/>
    </row>
    <row r="241" spans="22:23" ht="12.75">
      <c r="V241" s="2"/>
      <c r="W241" s="2"/>
    </row>
    <row r="242" spans="22:23" ht="12.75">
      <c r="V242" s="2"/>
      <c r="W242" s="2"/>
    </row>
    <row r="243" spans="22:23" ht="12.75">
      <c r="V243" s="2"/>
      <c r="W243" s="2"/>
    </row>
    <row r="244" spans="22:23" ht="12.75">
      <c r="V244" s="2"/>
      <c r="W244" s="2"/>
    </row>
    <row r="245" spans="22:23" ht="12.75">
      <c r="V245" s="2"/>
      <c r="W245" s="2"/>
    </row>
  </sheetData>
  <sheetProtection/>
  <mergeCells count="20">
    <mergeCell ref="A4:F4"/>
    <mergeCell ref="A6:E6"/>
    <mergeCell ref="A1:F1"/>
    <mergeCell ref="A2:F2"/>
    <mergeCell ref="A8:A10"/>
    <mergeCell ref="B8:B10"/>
    <mergeCell ref="C8:J8"/>
    <mergeCell ref="C9:D9"/>
    <mergeCell ref="E9:F9"/>
    <mergeCell ref="G9:H9"/>
    <mergeCell ref="I9:J9"/>
    <mergeCell ref="A25:B25"/>
    <mergeCell ref="A29:B29"/>
    <mergeCell ref="A31:K31"/>
    <mergeCell ref="A11:B11"/>
    <mergeCell ref="C11:J11"/>
    <mergeCell ref="A12:A13"/>
    <mergeCell ref="A14:A15"/>
    <mergeCell ref="A19:A20"/>
    <mergeCell ref="A21:A22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6"/>
  <sheetViews>
    <sheetView view="pageBreakPreview" zoomScale="98" zoomScaleSheetLayoutView="98" zoomScalePageLayoutView="0" workbookViewId="0" topLeftCell="A1">
      <selection activeCell="F10" sqref="F10"/>
    </sheetView>
  </sheetViews>
  <sheetFormatPr defaultColWidth="9.00390625" defaultRowHeight="12.75"/>
  <cols>
    <col min="1" max="1" width="25.125" style="0" customWidth="1"/>
    <col min="2" max="2" width="36.875" style="0" customWidth="1"/>
    <col min="3" max="6" width="7.75390625" style="0" customWidth="1"/>
    <col min="7" max="10" width="7.75390625" style="1" customWidth="1"/>
    <col min="11" max="11" width="9.625" style="1" customWidth="1"/>
    <col min="12" max="13" width="7.75390625" style="1" customWidth="1"/>
    <col min="14" max="20" width="4.75390625" style="1" customWidth="1"/>
    <col min="21" max="21" width="5.75390625" style="0" customWidth="1"/>
  </cols>
  <sheetData>
    <row r="1" spans="1:20" s="14" customFormat="1" ht="20.25">
      <c r="A1" s="100" t="s">
        <v>73</v>
      </c>
      <c r="B1" s="100"/>
      <c r="C1" s="100"/>
      <c r="D1" s="100"/>
      <c r="E1" s="100"/>
      <c r="F1" s="100"/>
      <c r="G1" s="36" t="s">
        <v>8</v>
      </c>
      <c r="H1" s="36"/>
      <c r="I1" s="36"/>
      <c r="J1" s="36"/>
      <c r="K1" s="36"/>
      <c r="L1" s="36"/>
      <c r="M1" s="34"/>
      <c r="N1" s="35"/>
      <c r="O1" s="34"/>
      <c r="P1" s="13"/>
      <c r="Q1" s="13"/>
      <c r="R1" s="13"/>
      <c r="S1" s="13"/>
      <c r="T1" s="13"/>
    </row>
    <row r="2" spans="1:20" s="14" customFormat="1" ht="20.25">
      <c r="A2" s="100" t="s">
        <v>92</v>
      </c>
      <c r="B2" s="100"/>
      <c r="C2" s="100"/>
      <c r="D2" s="100"/>
      <c r="E2" s="100"/>
      <c r="F2" s="100"/>
      <c r="G2" s="36" t="s">
        <v>22</v>
      </c>
      <c r="H2" s="36"/>
      <c r="I2" s="36"/>
      <c r="J2" s="36"/>
      <c r="K2" s="36"/>
      <c r="L2" s="36"/>
      <c r="M2" s="34"/>
      <c r="N2" s="35"/>
      <c r="O2" s="34"/>
      <c r="P2" s="13"/>
      <c r="Q2" s="13"/>
      <c r="R2" s="13"/>
      <c r="S2" s="13"/>
      <c r="T2" s="13"/>
    </row>
    <row r="3" spans="1:20" s="14" customFormat="1" ht="14.25" customHeight="1">
      <c r="A3" s="12"/>
      <c r="B3" s="12"/>
      <c r="C3" s="12"/>
      <c r="D3" s="12"/>
      <c r="E3" s="12"/>
      <c r="F3" s="39"/>
      <c r="G3" s="39" t="s">
        <v>50</v>
      </c>
      <c r="H3" s="39"/>
      <c r="I3" s="39"/>
      <c r="J3" s="39"/>
      <c r="K3" s="39"/>
      <c r="L3" s="39"/>
      <c r="M3" s="39"/>
      <c r="N3" s="39"/>
      <c r="O3" s="39"/>
      <c r="P3" s="13"/>
      <c r="Q3" s="13"/>
      <c r="R3" s="13"/>
      <c r="S3" s="13"/>
      <c r="T3" s="13"/>
    </row>
    <row r="4" spans="1:20" s="14" customFormat="1" ht="14.25" customHeight="1">
      <c r="A4" s="98" t="s">
        <v>149</v>
      </c>
      <c r="B4" s="98"/>
      <c r="C4" s="98"/>
      <c r="D4" s="98"/>
      <c r="E4" s="98"/>
      <c r="F4" s="98"/>
      <c r="G4" s="76"/>
      <c r="H4" s="75" t="s">
        <v>96</v>
      </c>
      <c r="I4" s="12"/>
      <c r="J4" s="41"/>
      <c r="K4" s="41"/>
      <c r="L4" s="41"/>
      <c r="M4" s="37"/>
      <c r="N4" s="37"/>
      <c r="O4" s="37"/>
      <c r="P4" s="13"/>
      <c r="Q4" s="13"/>
      <c r="R4" s="13"/>
      <c r="S4" s="13"/>
      <c r="T4" s="13"/>
    </row>
    <row r="5" spans="1:20" s="14" customFormat="1" ht="14.25" customHeight="1">
      <c r="A5" s="12"/>
      <c r="B5" s="12"/>
      <c r="C5" s="12"/>
      <c r="D5" s="12"/>
      <c r="E5" s="12"/>
      <c r="F5" s="12"/>
      <c r="G5" s="12"/>
      <c r="H5" s="41"/>
      <c r="I5" s="12"/>
      <c r="J5" s="41"/>
      <c r="K5" s="41"/>
      <c r="L5" s="41"/>
      <c r="M5" s="37"/>
      <c r="N5" s="37"/>
      <c r="O5" s="37"/>
      <c r="P5" s="13"/>
      <c r="Q5" s="13"/>
      <c r="R5" s="13"/>
      <c r="S5" s="13"/>
      <c r="T5" s="13"/>
    </row>
    <row r="6" spans="1:20" s="14" customFormat="1" ht="14.25" customHeight="1">
      <c r="A6" s="99" t="s">
        <v>105</v>
      </c>
      <c r="B6" s="99"/>
      <c r="C6" s="99"/>
      <c r="D6" s="99"/>
      <c r="E6" s="99"/>
      <c r="F6" s="72"/>
      <c r="G6" s="72"/>
      <c r="H6" s="72"/>
      <c r="I6" s="72"/>
      <c r="J6" s="72"/>
      <c r="K6" s="72"/>
      <c r="L6" s="13"/>
      <c r="M6" s="13"/>
      <c r="N6" s="13"/>
      <c r="O6" s="13"/>
      <c r="P6" s="13"/>
      <c r="Q6" s="13"/>
      <c r="R6" s="13"/>
      <c r="S6" s="13"/>
      <c r="T6" s="13"/>
    </row>
    <row r="7" spans="1:21" s="14" customFormat="1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7"/>
      <c r="O7" s="17"/>
      <c r="P7" s="17"/>
      <c r="Q7" s="17"/>
      <c r="R7" s="17"/>
      <c r="S7" s="16"/>
      <c r="T7" s="17"/>
      <c r="U7" s="17"/>
    </row>
    <row r="8" spans="1:21" s="26" customFormat="1" ht="15.75">
      <c r="A8" s="101" t="s">
        <v>59</v>
      </c>
      <c r="B8" s="104" t="s">
        <v>0</v>
      </c>
      <c r="C8" s="107" t="s">
        <v>34</v>
      </c>
      <c r="D8" s="108"/>
      <c r="E8" s="108"/>
      <c r="F8" s="108"/>
      <c r="G8" s="108"/>
      <c r="H8" s="108"/>
      <c r="I8" s="108"/>
      <c r="J8" s="109"/>
      <c r="K8" s="27" t="s">
        <v>7</v>
      </c>
      <c r="L8" s="28"/>
      <c r="M8" s="28"/>
      <c r="N8" s="29"/>
      <c r="O8" s="29"/>
      <c r="P8" s="29"/>
      <c r="Q8" s="29"/>
      <c r="R8" s="29"/>
      <c r="S8" s="30"/>
      <c r="T8" s="29"/>
      <c r="U8" s="29"/>
    </row>
    <row r="9" spans="1:21" s="26" customFormat="1" ht="15.75">
      <c r="A9" s="102"/>
      <c r="B9" s="105"/>
      <c r="C9" s="107" t="s">
        <v>71</v>
      </c>
      <c r="D9" s="109"/>
      <c r="E9" s="107" t="s">
        <v>72</v>
      </c>
      <c r="F9" s="109"/>
      <c r="G9" s="86" t="s">
        <v>75</v>
      </c>
      <c r="H9" s="86"/>
      <c r="I9" s="86" t="s">
        <v>93</v>
      </c>
      <c r="J9" s="86"/>
      <c r="K9" s="27"/>
      <c r="L9" s="28"/>
      <c r="M9" s="28"/>
      <c r="N9" s="29"/>
      <c r="O9" s="29"/>
      <c r="P9" s="29"/>
      <c r="Q9" s="29"/>
      <c r="R9" s="29"/>
      <c r="S9" s="30"/>
      <c r="T9" s="29"/>
      <c r="U9" s="29"/>
    </row>
    <row r="10" spans="1:23" s="26" customFormat="1" ht="15.75">
      <c r="A10" s="103"/>
      <c r="B10" s="106"/>
      <c r="C10" s="27" t="s">
        <v>9</v>
      </c>
      <c r="D10" s="27" t="s">
        <v>10</v>
      </c>
      <c r="E10" s="27" t="s">
        <v>13</v>
      </c>
      <c r="F10" s="27" t="s">
        <v>14</v>
      </c>
      <c r="G10" s="27" t="s">
        <v>15</v>
      </c>
      <c r="H10" s="27" t="s">
        <v>16</v>
      </c>
      <c r="I10" s="27" t="s">
        <v>17</v>
      </c>
      <c r="J10" s="27" t="s">
        <v>18</v>
      </c>
      <c r="K10" s="27" t="s">
        <v>33</v>
      </c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3"/>
      <c r="W10" s="23"/>
    </row>
    <row r="11" spans="1:23" s="26" customFormat="1" ht="23.25" customHeight="1">
      <c r="A11" s="91" t="s">
        <v>35</v>
      </c>
      <c r="B11" s="92"/>
      <c r="C11" s="91" t="s">
        <v>54</v>
      </c>
      <c r="D11" s="93"/>
      <c r="E11" s="93"/>
      <c r="F11" s="93"/>
      <c r="G11" s="93"/>
      <c r="H11" s="93"/>
      <c r="I11" s="93"/>
      <c r="J11" s="92"/>
      <c r="K11" s="27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3"/>
      <c r="W11" s="23"/>
    </row>
    <row r="12" spans="1:23" s="26" customFormat="1" ht="15.75">
      <c r="A12" s="94" t="s">
        <v>53</v>
      </c>
      <c r="B12" s="38" t="s">
        <v>5</v>
      </c>
      <c r="C12" s="31">
        <v>4</v>
      </c>
      <c r="D12" s="31">
        <v>4</v>
      </c>
      <c r="E12" s="31">
        <v>4</v>
      </c>
      <c r="F12" s="31">
        <v>4</v>
      </c>
      <c r="G12" s="31">
        <v>5</v>
      </c>
      <c r="H12" s="31">
        <v>5</v>
      </c>
      <c r="I12" s="31">
        <v>5</v>
      </c>
      <c r="J12" s="31">
        <v>5</v>
      </c>
      <c r="K12" s="27">
        <f aca="true" t="shared" si="0" ref="K12:K19">SUM(C12:J12)</f>
        <v>36</v>
      </c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3"/>
      <c r="W12" s="23"/>
    </row>
    <row r="13" spans="1:23" s="26" customFormat="1" ht="15.75">
      <c r="A13" s="95"/>
      <c r="B13" s="38" t="s">
        <v>6</v>
      </c>
      <c r="C13" s="31">
        <v>4</v>
      </c>
      <c r="D13" s="31">
        <v>4</v>
      </c>
      <c r="E13" s="31">
        <v>4</v>
      </c>
      <c r="F13" s="31">
        <v>4</v>
      </c>
      <c r="G13" s="31">
        <v>4</v>
      </c>
      <c r="H13" s="31">
        <v>4</v>
      </c>
      <c r="I13" s="31">
        <v>4</v>
      </c>
      <c r="J13" s="31">
        <v>4</v>
      </c>
      <c r="K13" s="27">
        <f t="shared" si="0"/>
        <v>32</v>
      </c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3"/>
      <c r="W13" s="23"/>
    </row>
    <row r="14" spans="1:23" s="26" customFormat="1" ht="14.25" customHeight="1">
      <c r="A14" s="94" t="s">
        <v>58</v>
      </c>
      <c r="B14" s="38" t="s">
        <v>62</v>
      </c>
      <c r="C14" s="31">
        <v>0.75</v>
      </c>
      <c r="D14" s="31">
        <v>0.75</v>
      </c>
      <c r="E14" s="31">
        <v>0.75</v>
      </c>
      <c r="F14" s="31">
        <v>0.75</v>
      </c>
      <c r="G14" s="31"/>
      <c r="H14" s="31"/>
      <c r="I14" s="31"/>
      <c r="J14" s="31"/>
      <c r="K14" s="27">
        <f t="shared" si="0"/>
        <v>3</v>
      </c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3"/>
      <c r="W14" s="23"/>
    </row>
    <row r="15" spans="1:23" s="26" customFormat="1" ht="31.5">
      <c r="A15" s="95"/>
      <c r="B15" s="56" t="s">
        <v>61</v>
      </c>
      <c r="C15" s="31">
        <v>0.25</v>
      </c>
      <c r="D15" s="31">
        <v>0.25</v>
      </c>
      <c r="E15" s="31">
        <v>0.25</v>
      </c>
      <c r="F15" s="31">
        <v>0.25</v>
      </c>
      <c r="G15" s="31"/>
      <c r="H15" s="59"/>
      <c r="I15" s="59"/>
      <c r="J15" s="59"/>
      <c r="K15" s="60">
        <f t="shared" si="0"/>
        <v>1</v>
      </c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3"/>
      <c r="W15" s="23"/>
    </row>
    <row r="16" spans="1:23" s="26" customFormat="1" ht="15.75">
      <c r="A16" s="38" t="s">
        <v>52</v>
      </c>
      <c r="B16" s="38" t="s">
        <v>63</v>
      </c>
      <c r="C16" s="31"/>
      <c r="D16" s="31"/>
      <c r="E16" s="31">
        <v>3</v>
      </c>
      <c r="F16" s="31">
        <v>3</v>
      </c>
      <c r="G16" s="31">
        <v>3</v>
      </c>
      <c r="H16" s="31">
        <v>3</v>
      </c>
      <c r="I16" s="31">
        <v>3</v>
      </c>
      <c r="J16" s="31">
        <v>3</v>
      </c>
      <c r="K16" s="27">
        <f t="shared" si="0"/>
        <v>18</v>
      </c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3"/>
      <c r="W16" s="23"/>
    </row>
    <row r="17" spans="1:23" s="26" customFormat="1" ht="31.5">
      <c r="A17" s="56" t="s">
        <v>44</v>
      </c>
      <c r="B17" s="38" t="s">
        <v>1</v>
      </c>
      <c r="C17" s="31">
        <v>4</v>
      </c>
      <c r="D17" s="31">
        <v>4</v>
      </c>
      <c r="E17" s="31">
        <v>4</v>
      </c>
      <c r="F17" s="31">
        <v>4</v>
      </c>
      <c r="G17" s="31">
        <v>4</v>
      </c>
      <c r="H17" s="31">
        <v>4</v>
      </c>
      <c r="I17" s="31">
        <v>4</v>
      </c>
      <c r="J17" s="31">
        <v>4</v>
      </c>
      <c r="K17" s="27">
        <f t="shared" si="0"/>
        <v>32</v>
      </c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3"/>
      <c r="W17" s="23"/>
    </row>
    <row r="18" spans="1:23" s="26" customFormat="1" ht="47.25">
      <c r="A18" s="47" t="s">
        <v>43</v>
      </c>
      <c r="B18" s="48" t="s">
        <v>64</v>
      </c>
      <c r="C18" s="31">
        <v>2</v>
      </c>
      <c r="D18" s="31">
        <v>2</v>
      </c>
      <c r="E18" s="31">
        <v>2</v>
      </c>
      <c r="F18" s="31">
        <v>2</v>
      </c>
      <c r="G18" s="31">
        <v>2</v>
      </c>
      <c r="H18" s="31">
        <v>2</v>
      </c>
      <c r="I18" s="31">
        <v>2</v>
      </c>
      <c r="J18" s="31">
        <v>2</v>
      </c>
      <c r="K18" s="27">
        <f t="shared" si="0"/>
        <v>16</v>
      </c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3"/>
      <c r="W18" s="23"/>
    </row>
    <row r="19" spans="1:23" s="26" customFormat="1" ht="15.75">
      <c r="A19" s="94" t="s">
        <v>45</v>
      </c>
      <c r="B19" s="38" t="s">
        <v>45</v>
      </c>
      <c r="C19" s="31">
        <v>3</v>
      </c>
      <c r="D19" s="31">
        <v>3</v>
      </c>
      <c r="E19" s="31">
        <v>3</v>
      </c>
      <c r="F19" s="31">
        <v>3</v>
      </c>
      <c r="G19" s="31">
        <v>3</v>
      </c>
      <c r="H19" s="31">
        <v>3</v>
      </c>
      <c r="I19" s="31">
        <v>3</v>
      </c>
      <c r="J19" s="31">
        <v>3</v>
      </c>
      <c r="K19" s="27">
        <f t="shared" si="0"/>
        <v>24</v>
      </c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3"/>
      <c r="W19" s="23"/>
    </row>
    <row r="20" spans="1:23" s="26" customFormat="1" ht="15.75">
      <c r="A20" s="95"/>
      <c r="B20" s="38"/>
      <c r="C20" s="31"/>
      <c r="D20" s="31"/>
      <c r="E20" s="31"/>
      <c r="F20" s="31"/>
      <c r="G20" s="31"/>
      <c r="H20" s="31"/>
      <c r="I20" s="31"/>
      <c r="J20" s="31"/>
      <c r="K20" s="27"/>
      <c r="L20" s="21"/>
      <c r="M20" s="21"/>
      <c r="N20" s="21"/>
      <c r="O20" s="21"/>
      <c r="P20" s="21"/>
      <c r="Q20" s="57"/>
      <c r="R20" s="21"/>
      <c r="S20" s="21"/>
      <c r="T20" s="22"/>
      <c r="U20" s="22"/>
      <c r="V20" s="23"/>
      <c r="W20" s="23"/>
    </row>
    <row r="21" spans="1:23" s="26" customFormat="1" ht="15.75">
      <c r="A21" s="96" t="s">
        <v>2</v>
      </c>
      <c r="B21" s="38" t="s">
        <v>4</v>
      </c>
      <c r="C21" s="31">
        <v>1</v>
      </c>
      <c r="D21" s="31">
        <v>1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27">
        <f>SUM(C21:J21)</f>
        <v>8</v>
      </c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3"/>
      <c r="W21" s="23"/>
    </row>
    <row r="22" spans="1:23" s="26" customFormat="1" ht="15.75">
      <c r="A22" s="97"/>
      <c r="B22" s="38" t="s">
        <v>60</v>
      </c>
      <c r="C22" s="31">
        <v>1</v>
      </c>
      <c r="D22" s="31">
        <v>1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27">
        <f>SUM(C22:J22)</f>
        <v>8</v>
      </c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3"/>
      <c r="W22" s="23"/>
    </row>
    <row r="23" spans="1:23" s="26" customFormat="1" ht="15.75">
      <c r="A23" s="38" t="s">
        <v>32</v>
      </c>
      <c r="B23" s="38" t="s">
        <v>19</v>
      </c>
      <c r="C23" s="31"/>
      <c r="D23" s="31"/>
      <c r="E23" s="31"/>
      <c r="F23" s="31"/>
      <c r="G23" s="31"/>
      <c r="H23" s="31"/>
      <c r="I23" s="31">
        <v>1</v>
      </c>
      <c r="J23" s="31">
        <v>1</v>
      </c>
      <c r="K23" s="27">
        <f>SUM(C23:J23)</f>
        <v>2</v>
      </c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3"/>
      <c r="W23" s="23"/>
    </row>
    <row r="24" spans="1:23" s="26" customFormat="1" ht="15.75">
      <c r="A24" s="38" t="s">
        <v>3</v>
      </c>
      <c r="B24" s="38" t="s">
        <v>3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27">
        <f>SUM(C24:J24)</f>
        <v>8</v>
      </c>
      <c r="L24" s="42"/>
      <c r="M24" s="21"/>
      <c r="N24" s="21"/>
      <c r="O24" s="21"/>
      <c r="P24" s="21"/>
      <c r="Q24" s="21"/>
      <c r="R24" s="21"/>
      <c r="S24" s="21"/>
      <c r="T24" s="22"/>
      <c r="U24" s="22"/>
      <c r="V24" s="23"/>
      <c r="W24" s="23"/>
    </row>
    <row r="25" spans="1:23" s="26" customFormat="1" ht="15.75">
      <c r="A25" s="87" t="s">
        <v>40</v>
      </c>
      <c r="B25" s="88"/>
      <c r="C25" s="27">
        <f aca="true" t="shared" si="1" ref="C25:K25">SUM(C12:C24)</f>
        <v>21</v>
      </c>
      <c r="D25" s="27">
        <f t="shared" si="1"/>
        <v>21</v>
      </c>
      <c r="E25" s="27">
        <f t="shared" si="1"/>
        <v>24</v>
      </c>
      <c r="F25" s="27">
        <f t="shared" si="1"/>
        <v>24</v>
      </c>
      <c r="G25" s="27">
        <f t="shared" si="1"/>
        <v>24</v>
      </c>
      <c r="H25" s="27">
        <f t="shared" si="1"/>
        <v>24</v>
      </c>
      <c r="I25" s="27">
        <f t="shared" si="1"/>
        <v>25</v>
      </c>
      <c r="J25" s="27">
        <f t="shared" si="1"/>
        <v>25</v>
      </c>
      <c r="K25" s="27">
        <f t="shared" si="1"/>
        <v>188</v>
      </c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3"/>
      <c r="W25" s="23"/>
    </row>
    <row r="26" spans="1:23" s="26" customFormat="1" ht="23.25" customHeight="1">
      <c r="A26" s="58" t="s">
        <v>36</v>
      </c>
      <c r="B26" s="49"/>
      <c r="C26" s="27"/>
      <c r="D26" s="27"/>
      <c r="E26" s="27"/>
      <c r="F26" s="27"/>
      <c r="G26" s="27"/>
      <c r="H26" s="27"/>
      <c r="I26" s="27"/>
      <c r="J26" s="27"/>
      <c r="K26" s="27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3"/>
      <c r="W26" s="23"/>
    </row>
    <row r="27" spans="1:23" s="26" customFormat="1" ht="15.75">
      <c r="A27" s="48"/>
      <c r="B27" s="48" t="s">
        <v>24</v>
      </c>
      <c r="C27" s="31"/>
      <c r="D27" s="31"/>
      <c r="E27" s="50">
        <v>1</v>
      </c>
      <c r="F27" s="50">
        <v>1</v>
      </c>
      <c r="G27" s="50">
        <v>1</v>
      </c>
      <c r="H27" s="50">
        <v>1</v>
      </c>
      <c r="I27" s="50">
        <v>1</v>
      </c>
      <c r="J27" s="50">
        <v>1</v>
      </c>
      <c r="K27" s="27">
        <v>6</v>
      </c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3"/>
      <c r="W27" s="23"/>
    </row>
    <row r="28" spans="1:23" s="26" customFormat="1" ht="15.75">
      <c r="A28" s="48"/>
      <c r="B28" s="38" t="s">
        <v>23</v>
      </c>
      <c r="C28" s="31"/>
      <c r="D28" s="31"/>
      <c r="E28" s="31">
        <v>1</v>
      </c>
      <c r="F28" s="31">
        <v>1</v>
      </c>
      <c r="G28" s="31">
        <v>1</v>
      </c>
      <c r="H28" s="31">
        <v>1</v>
      </c>
      <c r="I28" s="31"/>
      <c r="J28" s="31"/>
      <c r="K28" s="27">
        <v>4</v>
      </c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3"/>
      <c r="W28" s="23"/>
    </row>
    <row r="29" spans="1:23" s="33" customFormat="1" ht="15.75">
      <c r="A29" s="89" t="s">
        <v>41</v>
      </c>
      <c r="B29" s="89"/>
      <c r="C29" s="27">
        <f>C25+C27+C28</f>
        <v>21</v>
      </c>
      <c r="D29" s="27">
        <f aca="true" t="shared" si="2" ref="D29:J29">D25+D27+D28</f>
        <v>21</v>
      </c>
      <c r="E29" s="27">
        <f t="shared" si="2"/>
        <v>26</v>
      </c>
      <c r="F29" s="27">
        <f t="shared" si="2"/>
        <v>26</v>
      </c>
      <c r="G29" s="27">
        <f t="shared" si="2"/>
        <v>26</v>
      </c>
      <c r="H29" s="27">
        <f t="shared" si="2"/>
        <v>26</v>
      </c>
      <c r="I29" s="27">
        <f t="shared" si="2"/>
        <v>26</v>
      </c>
      <c r="J29" s="27">
        <f t="shared" si="2"/>
        <v>26</v>
      </c>
      <c r="K29" s="27">
        <f>(K25+K27+K28)/2</f>
        <v>99</v>
      </c>
      <c r="L29" s="30"/>
      <c r="M29" s="30"/>
      <c r="N29" s="30"/>
      <c r="O29" s="30"/>
      <c r="P29" s="30"/>
      <c r="Q29" s="30"/>
      <c r="R29" s="30"/>
      <c r="S29" s="30"/>
      <c r="T29" s="29"/>
      <c r="U29" s="29"/>
      <c r="V29" s="32"/>
      <c r="W29" s="32"/>
    </row>
    <row r="30" spans="1:23" s="33" customFormat="1" ht="15.75">
      <c r="A30" s="107" t="s">
        <v>110</v>
      </c>
      <c r="B30" s="109"/>
      <c r="C30" s="27">
        <f>C29*33</f>
        <v>693</v>
      </c>
      <c r="D30" s="27">
        <f>D29*33</f>
        <v>693</v>
      </c>
      <c r="E30" s="27">
        <f aca="true" t="shared" si="3" ref="E30:J30">E29*34</f>
        <v>884</v>
      </c>
      <c r="F30" s="27">
        <f t="shared" si="3"/>
        <v>884</v>
      </c>
      <c r="G30" s="27">
        <f t="shared" si="3"/>
        <v>884</v>
      </c>
      <c r="H30" s="27">
        <f t="shared" si="3"/>
        <v>884</v>
      </c>
      <c r="I30" s="27">
        <f t="shared" si="3"/>
        <v>884</v>
      </c>
      <c r="J30" s="27">
        <f t="shared" si="3"/>
        <v>884</v>
      </c>
      <c r="K30" s="27">
        <f>SUM(C30:J30)/2</f>
        <v>3345</v>
      </c>
      <c r="L30" s="30"/>
      <c r="M30" s="30"/>
      <c r="N30" s="30"/>
      <c r="O30" s="30"/>
      <c r="P30" s="30"/>
      <c r="Q30" s="30"/>
      <c r="R30" s="30"/>
      <c r="S30" s="30"/>
      <c r="T30" s="29"/>
      <c r="U30" s="29"/>
      <c r="V30" s="32"/>
      <c r="W30" s="32"/>
    </row>
    <row r="31" spans="12:23" s="33" customFormat="1" ht="15.75">
      <c r="L31" s="30"/>
      <c r="M31" s="30"/>
      <c r="N31" s="30"/>
      <c r="O31" s="30"/>
      <c r="P31" s="30"/>
      <c r="Q31" s="30"/>
      <c r="R31" s="30"/>
      <c r="S31" s="30"/>
      <c r="T31" s="29"/>
      <c r="U31" s="29"/>
      <c r="V31" s="32"/>
      <c r="W31" s="32"/>
    </row>
    <row r="32" spans="1:23" s="7" customFormat="1" ht="15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15"/>
      <c r="M32" s="15"/>
      <c r="N32" s="15"/>
      <c r="O32" s="15"/>
      <c r="P32" s="8"/>
      <c r="Q32" s="8"/>
      <c r="R32" s="8"/>
      <c r="S32" s="8"/>
      <c r="T32" s="9"/>
      <c r="U32" s="9"/>
      <c r="V32" s="10"/>
      <c r="W32" s="10"/>
    </row>
    <row r="33" spans="1:23" s="7" customFormat="1" ht="1.5" customHeight="1">
      <c r="A33" s="19"/>
      <c r="B33" s="20"/>
      <c r="C33" s="20"/>
      <c r="D33" s="20"/>
      <c r="E33" s="20"/>
      <c r="F33" s="20"/>
      <c r="G33" s="24"/>
      <c r="H33" s="24"/>
      <c r="I33" s="24"/>
      <c r="J33" s="24"/>
      <c r="K33" s="24"/>
      <c r="L33" s="15"/>
      <c r="M33" s="15"/>
      <c r="N33" s="15"/>
      <c r="O33" s="15"/>
      <c r="P33" s="8"/>
      <c r="Q33" s="8"/>
      <c r="R33" s="8"/>
      <c r="S33" s="8"/>
      <c r="T33" s="9"/>
      <c r="U33" s="9"/>
      <c r="V33" s="10"/>
      <c r="W33" s="10"/>
    </row>
    <row r="34" spans="1:23" s="7" customFormat="1" ht="14.25" customHeight="1">
      <c r="A34" s="51"/>
      <c r="B34" s="110" t="s">
        <v>94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5"/>
      <c r="M34" s="15"/>
      <c r="N34" s="15"/>
      <c r="O34" s="15"/>
      <c r="P34" s="8"/>
      <c r="Q34" s="8"/>
      <c r="R34" s="8"/>
      <c r="S34" s="8"/>
      <c r="T34" s="8"/>
      <c r="U34" s="9"/>
      <c r="V34" s="10"/>
      <c r="W34" s="10"/>
    </row>
    <row r="35" spans="1:20" s="10" customFormat="1" ht="15">
      <c r="A35" s="11"/>
      <c r="B35" s="20"/>
      <c r="C35" s="20"/>
      <c r="D35" s="20"/>
      <c r="E35" s="20"/>
      <c r="F35" s="20"/>
      <c r="G35" s="15"/>
      <c r="H35" s="15"/>
      <c r="I35" s="15"/>
      <c r="J35" s="15"/>
      <c r="K35" s="15"/>
      <c r="L35" s="15"/>
      <c r="M35" s="15"/>
      <c r="N35" s="15"/>
      <c r="O35" s="15"/>
      <c r="P35" s="8"/>
      <c r="Q35" s="8"/>
      <c r="R35" s="8"/>
      <c r="S35" s="8"/>
      <c r="T35" s="8"/>
    </row>
    <row r="36" spans="2:20" s="10" customFormat="1" ht="14.25">
      <c r="B36" s="20"/>
      <c r="C36" s="20"/>
      <c r="D36" s="20"/>
      <c r="E36" s="20"/>
      <c r="F36" s="2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2:20" s="10" customFormat="1" ht="14.25">
      <c r="B37" s="20"/>
      <c r="C37" s="20"/>
      <c r="D37" s="20"/>
      <c r="E37" s="20"/>
      <c r="F37" s="2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s="10" customFormat="1" ht="14.25">
      <c r="B38" s="20"/>
      <c r="C38" s="20"/>
      <c r="D38" s="20"/>
      <c r="E38" s="20"/>
      <c r="F38" s="20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1" s="10" customFormat="1" ht="14.25">
      <c r="A39" s="20"/>
      <c r="B39" s="20"/>
      <c r="C39" s="20"/>
      <c r="D39" s="20"/>
      <c r="E39" s="20"/>
      <c r="F39" s="20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  <row r="40" spans="1:20" s="10" customFormat="1" ht="14.25">
      <c r="A40" s="20"/>
      <c r="B40" s="20"/>
      <c r="C40" s="20"/>
      <c r="D40" s="20"/>
      <c r="E40" s="20"/>
      <c r="F40" s="20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1" spans="1:20" s="10" customFormat="1" ht="25.5" customHeight="1">
      <c r="A41" s="20"/>
      <c r="B41" s="20"/>
      <c r="C41" s="20"/>
      <c r="D41" s="20"/>
      <c r="E41" s="20"/>
      <c r="F41" s="2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</row>
    <row r="42" spans="1:20" s="2" customFormat="1" ht="12.75">
      <c r="A42" s="20"/>
      <c r="B42" s="20"/>
      <c r="C42" s="20"/>
      <c r="D42" s="20"/>
      <c r="E42" s="20"/>
      <c r="F42" s="2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4"/>
    </row>
    <row r="43" spans="1:20" s="2" customFormat="1" ht="12.75">
      <c r="A43" s="20"/>
      <c r="B43" s="43"/>
      <c r="C43" s="43"/>
      <c r="D43" s="43"/>
      <c r="E43" s="43"/>
      <c r="F43" s="4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1" s="2" customFormat="1" ht="12.75">
      <c r="A44" s="20"/>
      <c r="B44" s="43"/>
      <c r="C44" s="43"/>
      <c r="D44" s="43"/>
      <c r="E44" s="43"/>
      <c r="F44" s="4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/>
    </row>
    <row r="45" spans="1:21" s="2" customFormat="1" ht="12.75">
      <c r="A45" s="18"/>
      <c r="B45" s="43"/>
      <c r="C45" s="43"/>
      <c r="D45" s="43"/>
      <c r="E45" s="43"/>
      <c r="F45" s="4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</row>
    <row r="46" spans="1:20" s="2" customFormat="1" ht="12.75">
      <c r="A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2" customFormat="1" ht="12.75">
      <c r="A47" s="44"/>
      <c r="B47" s="45"/>
      <c r="C47" s="45"/>
      <c r="D47" s="45"/>
      <c r="E47" s="45"/>
      <c r="F47" s="4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2" customFormat="1" ht="12.75">
      <c r="A48" s="4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2" customFormat="1" ht="12.75">
      <c r="A49" s="4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s="2" customFormat="1" ht="12.75">
      <c r="A50" s="4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s="2" customFormat="1" ht="12.75">
      <c r="A51" s="4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7:20" s="2" customFormat="1" ht="12.7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7:20" s="2" customFormat="1" ht="12.7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7:21" s="2" customFormat="1" ht="12.7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5"/>
    </row>
    <row r="55" spans="7:21" s="2" customFormat="1" ht="12.7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4"/>
    </row>
    <row r="56" spans="7:21" s="2" customFormat="1" ht="12.7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4"/>
    </row>
    <row r="57" spans="7:21" s="2" customFormat="1" ht="12.7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"/>
    </row>
    <row r="58" spans="7:21" s="2" customFormat="1" ht="12.7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4"/>
    </row>
    <row r="59" spans="7:21" s="2" customFormat="1" ht="12.7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4"/>
    </row>
    <row r="60" spans="7:21" s="2" customFormat="1" ht="12.7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"/>
    </row>
    <row r="61" spans="7:21" s="2" customFormat="1" ht="12.7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4"/>
    </row>
    <row r="62" spans="7:21" s="2" customFormat="1" ht="12.7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4"/>
    </row>
    <row r="63" spans="7:21" s="2" customFormat="1" ht="12.7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4"/>
    </row>
    <row r="64" spans="7:20" s="2" customFormat="1" ht="12.7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7:21" s="2" customFormat="1" ht="12.7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4"/>
    </row>
    <row r="66" spans="21:23" ht="12.75">
      <c r="U66" s="4"/>
      <c r="V66" s="2"/>
      <c r="W66" s="2"/>
    </row>
    <row r="67" spans="21:23" ht="12.75">
      <c r="U67" s="4"/>
      <c r="V67" s="2"/>
      <c r="W67" s="2"/>
    </row>
    <row r="68" spans="22:23" ht="12.75">
      <c r="V68" s="2"/>
      <c r="W68" s="2"/>
    </row>
    <row r="69" spans="21:23" ht="12.75">
      <c r="U69" s="4"/>
      <c r="V69" s="2"/>
      <c r="W69" s="2"/>
    </row>
    <row r="70" spans="21:23" ht="12.75">
      <c r="U70" s="4"/>
      <c r="V70" s="2"/>
      <c r="W70" s="2"/>
    </row>
    <row r="71" spans="22:23" ht="12.75">
      <c r="V71" s="2"/>
      <c r="W71" s="2"/>
    </row>
    <row r="72" spans="22:23" ht="12.75">
      <c r="V72" s="2"/>
      <c r="W72" s="2"/>
    </row>
    <row r="73" spans="22:23" ht="12.75">
      <c r="V73" s="2"/>
      <c r="W73" s="2"/>
    </row>
    <row r="74" spans="22:23" ht="12.75">
      <c r="V74" s="2"/>
      <c r="W74" s="2"/>
    </row>
    <row r="75" spans="22:23" ht="12.75">
      <c r="V75" s="2"/>
      <c r="W75" s="2"/>
    </row>
    <row r="76" spans="21:23" ht="12.75">
      <c r="U76" s="4"/>
      <c r="V76" s="2"/>
      <c r="W76" s="2"/>
    </row>
    <row r="77" spans="21:23" ht="12.75">
      <c r="U77" s="4"/>
      <c r="V77" s="2"/>
      <c r="W77" s="2"/>
    </row>
    <row r="78" spans="21:23" ht="12.75">
      <c r="U78" s="4"/>
      <c r="V78" s="2"/>
      <c r="W78" s="2"/>
    </row>
    <row r="79" spans="22:23" ht="12.75">
      <c r="V79" s="2"/>
      <c r="W79" s="2"/>
    </row>
    <row r="80" spans="21:23" ht="12.75">
      <c r="U80" s="4"/>
      <c r="V80" s="2"/>
      <c r="W80" s="2"/>
    </row>
    <row r="81" spans="22:23" ht="12.75">
      <c r="V81" s="2"/>
      <c r="W81" s="2"/>
    </row>
    <row r="82" spans="22:23" ht="12.75">
      <c r="V82" s="2"/>
      <c r="W82" s="2"/>
    </row>
    <row r="83" spans="21:23" ht="12.75">
      <c r="U83" s="4"/>
      <c r="V83" s="2"/>
      <c r="W83" s="2"/>
    </row>
    <row r="84" spans="22:23" ht="12.75">
      <c r="V84" s="2"/>
      <c r="W84" s="2"/>
    </row>
    <row r="85" spans="22:23" ht="12.75">
      <c r="V85" s="2"/>
      <c r="W85" s="2"/>
    </row>
    <row r="86" spans="22:23" ht="12.75">
      <c r="V86" s="2"/>
      <c r="W86" s="2"/>
    </row>
    <row r="87" spans="22:23" ht="12.75">
      <c r="V87" s="2"/>
      <c r="W87" s="2"/>
    </row>
    <row r="88" spans="21:23" ht="12.75">
      <c r="U88" s="4"/>
      <c r="V88" s="2"/>
      <c r="W88" s="2"/>
    </row>
    <row r="89" spans="21:23" ht="12.75">
      <c r="U89" s="4"/>
      <c r="V89" s="2"/>
      <c r="W89" s="2"/>
    </row>
    <row r="90" spans="22:23" ht="12.75">
      <c r="V90" s="2"/>
      <c r="W90" s="2"/>
    </row>
    <row r="91" spans="22:23" ht="12.75">
      <c r="V91" s="2"/>
      <c r="W91" s="2"/>
    </row>
    <row r="92" spans="22:23" ht="12.75">
      <c r="V92" s="2"/>
      <c r="W92" s="2"/>
    </row>
    <row r="93" spans="22:23" ht="12.75">
      <c r="V93" s="2"/>
      <c r="W93" s="2"/>
    </row>
    <row r="94" spans="22:23" ht="12.75">
      <c r="V94" s="2"/>
      <c r="W94" s="2"/>
    </row>
    <row r="95" spans="22:23" ht="12.75">
      <c r="V95" s="2"/>
      <c r="W95" s="2"/>
    </row>
    <row r="96" spans="22:23" ht="12.75">
      <c r="V96" s="2"/>
      <c r="W96" s="2"/>
    </row>
    <row r="97" spans="22:23" ht="12.75">
      <c r="V97" s="2"/>
      <c r="W97" s="2"/>
    </row>
    <row r="98" spans="22:23" ht="12.75">
      <c r="V98" s="2"/>
      <c r="W98" s="2"/>
    </row>
    <row r="99" spans="22:23" ht="12.75">
      <c r="V99" s="2"/>
      <c r="W99" s="2"/>
    </row>
    <row r="100" spans="22:23" ht="12.75">
      <c r="V100" s="2"/>
      <c r="W100" s="2"/>
    </row>
    <row r="101" spans="22:23" ht="12.75">
      <c r="V101" s="2"/>
      <c r="W101" s="2"/>
    </row>
    <row r="102" spans="22:23" ht="12.75">
      <c r="V102" s="2"/>
      <c r="W102" s="2"/>
    </row>
    <row r="103" spans="22:23" ht="12.75">
      <c r="V103" s="2"/>
      <c r="W103" s="2"/>
    </row>
    <row r="104" spans="22:23" ht="12.75">
      <c r="V104" s="2"/>
      <c r="W104" s="2"/>
    </row>
    <row r="105" spans="22:23" ht="12.75">
      <c r="V105" s="2"/>
      <c r="W105" s="2"/>
    </row>
    <row r="106" spans="22:23" ht="12.75">
      <c r="V106" s="2"/>
      <c r="W106" s="2"/>
    </row>
    <row r="107" spans="22:23" ht="12.75">
      <c r="V107" s="2"/>
      <c r="W107" s="2"/>
    </row>
    <row r="108" spans="22:23" ht="12.75">
      <c r="V108" s="2"/>
      <c r="W108" s="2"/>
    </row>
    <row r="109" spans="22:23" ht="12.75">
      <c r="V109" s="2"/>
      <c r="W109" s="2"/>
    </row>
    <row r="110" spans="22:23" ht="12.75">
      <c r="V110" s="2"/>
      <c r="W110" s="2"/>
    </row>
    <row r="111" spans="22:23" ht="12.75">
      <c r="V111" s="2"/>
      <c r="W111" s="2"/>
    </row>
    <row r="112" spans="22:23" ht="12.75">
      <c r="V112" s="2"/>
      <c r="W112" s="2"/>
    </row>
    <row r="113" spans="22:23" ht="12.75">
      <c r="V113" s="2"/>
      <c r="W113" s="2"/>
    </row>
    <row r="114" spans="22:23" ht="12.75">
      <c r="V114" s="2"/>
      <c r="W114" s="2"/>
    </row>
    <row r="115" spans="22:23" ht="12.75">
      <c r="V115" s="2"/>
      <c r="W115" s="2"/>
    </row>
    <row r="116" spans="22:23" ht="12.75">
      <c r="V116" s="2"/>
      <c r="W116" s="2"/>
    </row>
    <row r="117" spans="22:23" ht="12.75">
      <c r="V117" s="2"/>
      <c r="W117" s="2"/>
    </row>
    <row r="118" spans="22:23" ht="12.75">
      <c r="V118" s="2"/>
      <c r="W118" s="2"/>
    </row>
    <row r="119" spans="22:23" ht="12.75">
      <c r="V119" s="2"/>
      <c r="W119" s="2"/>
    </row>
    <row r="120" spans="22:23" ht="12.75">
      <c r="V120" s="2"/>
      <c r="W120" s="2"/>
    </row>
    <row r="121" spans="22:23" ht="12.75">
      <c r="V121" s="2"/>
      <c r="W121" s="2"/>
    </row>
    <row r="122" spans="22:23" ht="12.75">
      <c r="V122" s="2"/>
      <c r="W122" s="2"/>
    </row>
    <row r="123" spans="22:23" ht="12.75">
      <c r="V123" s="2"/>
      <c r="W123" s="2"/>
    </row>
    <row r="124" spans="22:23" ht="12.75">
      <c r="V124" s="2"/>
      <c r="W124" s="2"/>
    </row>
    <row r="125" spans="22:23" ht="12.75">
      <c r="V125" s="2"/>
      <c r="W125" s="2"/>
    </row>
    <row r="126" spans="22:23" ht="12.75">
      <c r="V126" s="2"/>
      <c r="W126" s="2"/>
    </row>
    <row r="127" spans="22:23" ht="12.75">
      <c r="V127" s="2"/>
      <c r="W127" s="2"/>
    </row>
    <row r="128" spans="22:23" ht="12.75">
      <c r="V128" s="2"/>
      <c r="W128" s="2"/>
    </row>
    <row r="129" spans="22:23" ht="12.75">
      <c r="V129" s="2"/>
      <c r="W129" s="2"/>
    </row>
    <row r="130" spans="22:23" ht="12.75">
      <c r="V130" s="2"/>
      <c r="W130" s="2"/>
    </row>
    <row r="131" spans="22:23" ht="12.75">
      <c r="V131" s="2"/>
      <c r="W131" s="2"/>
    </row>
    <row r="132" spans="22:23" ht="12.75">
      <c r="V132" s="2"/>
      <c r="W132" s="2"/>
    </row>
    <row r="133" spans="22:23" ht="12.75">
      <c r="V133" s="2"/>
      <c r="W133" s="2"/>
    </row>
    <row r="134" spans="22:23" ht="12.75">
      <c r="V134" s="2"/>
      <c r="W134" s="2"/>
    </row>
    <row r="135" spans="22:23" ht="12.75">
      <c r="V135" s="2"/>
      <c r="W135" s="2"/>
    </row>
    <row r="136" spans="22:23" ht="12.75">
      <c r="V136" s="2"/>
      <c r="W136" s="2"/>
    </row>
    <row r="137" spans="22:23" ht="12.75">
      <c r="V137" s="2"/>
      <c r="W137" s="2"/>
    </row>
    <row r="138" spans="22:23" ht="12.75">
      <c r="V138" s="2"/>
      <c r="W138" s="2"/>
    </row>
    <row r="139" spans="22:23" ht="12.75">
      <c r="V139" s="2"/>
      <c r="W139" s="2"/>
    </row>
    <row r="140" spans="22:23" ht="12.75">
      <c r="V140" s="2"/>
      <c r="W140" s="2"/>
    </row>
    <row r="141" spans="22:23" ht="12.75">
      <c r="V141" s="2"/>
      <c r="W141" s="2"/>
    </row>
    <row r="142" spans="22:23" ht="12.75">
      <c r="V142" s="2"/>
      <c r="W142" s="2"/>
    </row>
    <row r="143" spans="22:23" ht="12.75">
      <c r="V143" s="2"/>
      <c r="W143" s="2"/>
    </row>
    <row r="144" spans="22:23" ht="12.75">
      <c r="V144" s="2"/>
      <c r="W144" s="2"/>
    </row>
    <row r="145" spans="22:23" ht="12.75">
      <c r="V145" s="2"/>
      <c r="W145" s="2"/>
    </row>
    <row r="146" spans="22:23" ht="12.75">
      <c r="V146" s="2"/>
      <c r="W146" s="2"/>
    </row>
    <row r="147" spans="22:23" ht="12.75">
      <c r="V147" s="2"/>
      <c r="W147" s="2"/>
    </row>
    <row r="148" spans="22:23" ht="12.75">
      <c r="V148" s="2"/>
      <c r="W148" s="2"/>
    </row>
    <row r="149" spans="22:23" ht="12.75">
      <c r="V149" s="2"/>
      <c r="W149" s="2"/>
    </row>
    <row r="150" spans="22:23" ht="12.75">
      <c r="V150" s="2"/>
      <c r="W150" s="2"/>
    </row>
    <row r="151" spans="22:23" ht="12.75">
      <c r="V151" s="2"/>
      <c r="W151" s="2"/>
    </row>
    <row r="152" spans="22:23" ht="12.75">
      <c r="V152" s="2"/>
      <c r="W152" s="2"/>
    </row>
    <row r="153" spans="22:23" ht="12.75">
      <c r="V153" s="2"/>
      <c r="W153" s="2"/>
    </row>
    <row r="154" spans="22:23" ht="12.75">
      <c r="V154" s="2"/>
      <c r="W154" s="2"/>
    </row>
    <row r="155" spans="22:23" ht="12.75">
      <c r="V155" s="2"/>
      <c r="W155" s="2"/>
    </row>
    <row r="156" spans="22:23" ht="12.75">
      <c r="V156" s="2"/>
      <c r="W156" s="2"/>
    </row>
    <row r="157" spans="22:23" ht="12.75">
      <c r="V157" s="2"/>
      <c r="W157" s="2"/>
    </row>
    <row r="158" spans="22:23" ht="12.75">
      <c r="V158" s="2"/>
      <c r="W158" s="2"/>
    </row>
    <row r="159" spans="22:23" ht="12.75">
      <c r="V159" s="2"/>
      <c r="W159" s="2"/>
    </row>
    <row r="160" spans="22:23" ht="12.75">
      <c r="V160" s="2"/>
      <c r="W160" s="2"/>
    </row>
    <row r="161" spans="22:23" ht="12.75">
      <c r="V161" s="2"/>
      <c r="W161" s="2"/>
    </row>
    <row r="162" spans="22:23" ht="12.75">
      <c r="V162" s="2"/>
      <c r="W162" s="2"/>
    </row>
    <row r="163" spans="22:23" ht="12.75">
      <c r="V163" s="2"/>
      <c r="W163" s="2"/>
    </row>
    <row r="164" spans="22:23" ht="12.75">
      <c r="V164" s="2"/>
      <c r="W164" s="2"/>
    </row>
    <row r="165" spans="22:23" ht="12.75">
      <c r="V165" s="2"/>
      <c r="W165" s="2"/>
    </row>
    <row r="166" spans="22:23" ht="12.75">
      <c r="V166" s="2"/>
      <c r="W166" s="2"/>
    </row>
    <row r="167" spans="22:23" ht="12.75">
      <c r="V167" s="2"/>
      <c r="W167" s="2"/>
    </row>
    <row r="168" spans="22:23" ht="12.75">
      <c r="V168" s="2"/>
      <c r="W168" s="2"/>
    </row>
    <row r="169" spans="22:23" ht="12.75">
      <c r="V169" s="2"/>
      <c r="W169" s="2"/>
    </row>
    <row r="170" spans="22:23" ht="12.75">
      <c r="V170" s="2"/>
      <c r="W170" s="2"/>
    </row>
    <row r="171" spans="22:23" ht="12.75">
      <c r="V171" s="2"/>
      <c r="W171" s="2"/>
    </row>
    <row r="172" spans="22:23" ht="12.75">
      <c r="V172" s="2"/>
      <c r="W172" s="2"/>
    </row>
    <row r="173" spans="22:23" ht="12.75">
      <c r="V173" s="2"/>
      <c r="W173" s="2"/>
    </row>
    <row r="174" spans="22:23" ht="12.75">
      <c r="V174" s="2"/>
      <c r="W174" s="2"/>
    </row>
    <row r="175" spans="22:23" ht="12.75">
      <c r="V175" s="2"/>
      <c r="W175" s="2"/>
    </row>
    <row r="176" spans="22:23" ht="12.75">
      <c r="V176" s="2"/>
      <c r="W176" s="2"/>
    </row>
    <row r="177" spans="22:23" ht="12.75">
      <c r="V177" s="2"/>
      <c r="W177" s="2"/>
    </row>
    <row r="178" spans="22:23" ht="12.75">
      <c r="V178" s="2"/>
      <c r="W178" s="2"/>
    </row>
    <row r="179" spans="22:23" ht="12.75">
      <c r="V179" s="2"/>
      <c r="W179" s="2"/>
    </row>
    <row r="180" spans="22:23" ht="12.75">
      <c r="V180" s="2"/>
      <c r="W180" s="2"/>
    </row>
    <row r="181" spans="22:23" ht="12.75">
      <c r="V181" s="2"/>
      <c r="W181" s="2"/>
    </row>
    <row r="182" spans="22:23" ht="12.75">
      <c r="V182" s="2"/>
      <c r="W182" s="2"/>
    </row>
    <row r="183" spans="22:23" ht="12.75">
      <c r="V183" s="2"/>
      <c r="W183" s="2"/>
    </row>
    <row r="184" spans="22:23" ht="12.75">
      <c r="V184" s="2"/>
      <c r="W184" s="2"/>
    </row>
    <row r="185" spans="22:23" ht="12.75">
      <c r="V185" s="2"/>
      <c r="W185" s="2"/>
    </row>
    <row r="186" spans="22:23" ht="12.75">
      <c r="V186" s="2"/>
      <c r="W186" s="2"/>
    </row>
    <row r="187" spans="22:23" ht="12.75">
      <c r="V187" s="2"/>
      <c r="W187" s="2"/>
    </row>
    <row r="188" spans="22:23" ht="12.75">
      <c r="V188" s="2"/>
      <c r="W188" s="2"/>
    </row>
    <row r="189" spans="22:23" ht="12.75">
      <c r="V189" s="2"/>
      <c r="W189" s="2"/>
    </row>
    <row r="190" spans="22:23" ht="12.75">
      <c r="V190" s="2"/>
      <c r="W190" s="2"/>
    </row>
    <row r="191" spans="22:23" ht="12.75">
      <c r="V191" s="2"/>
      <c r="W191" s="2"/>
    </row>
    <row r="192" spans="22:23" ht="12.75">
      <c r="V192" s="2"/>
      <c r="W192" s="2"/>
    </row>
    <row r="193" spans="22:23" ht="12.75">
      <c r="V193" s="2"/>
      <c r="W193" s="2"/>
    </row>
    <row r="194" spans="22:23" ht="12.75">
      <c r="V194" s="2"/>
      <c r="W194" s="2"/>
    </row>
    <row r="195" spans="22:23" ht="12.75">
      <c r="V195" s="2"/>
      <c r="W195" s="2"/>
    </row>
    <row r="196" spans="22:23" ht="12.75">
      <c r="V196" s="2"/>
      <c r="W196" s="2"/>
    </row>
    <row r="197" spans="22:23" ht="12.75">
      <c r="V197" s="2"/>
      <c r="W197" s="2"/>
    </row>
    <row r="198" spans="22:23" ht="12.75">
      <c r="V198" s="2"/>
      <c r="W198" s="2"/>
    </row>
    <row r="199" spans="22:23" ht="12.75">
      <c r="V199" s="2"/>
      <c r="W199" s="2"/>
    </row>
    <row r="200" spans="22:23" ht="12.75">
      <c r="V200" s="2"/>
      <c r="W200" s="2"/>
    </row>
    <row r="201" spans="22:23" ht="12.75">
      <c r="V201" s="2"/>
      <c r="W201" s="2"/>
    </row>
    <row r="202" spans="22:23" ht="12.75">
      <c r="V202" s="2"/>
      <c r="W202" s="2"/>
    </row>
    <row r="203" spans="22:23" ht="12.75">
      <c r="V203" s="2"/>
      <c r="W203" s="2"/>
    </row>
    <row r="204" spans="22:23" ht="12.75">
      <c r="V204" s="2"/>
      <c r="W204" s="2"/>
    </row>
    <row r="205" spans="22:23" ht="12.75">
      <c r="V205" s="2"/>
      <c r="W205" s="2"/>
    </row>
    <row r="206" spans="22:23" ht="12.75">
      <c r="V206" s="2"/>
      <c r="W206" s="2"/>
    </row>
    <row r="207" spans="22:23" ht="12.75">
      <c r="V207" s="2"/>
      <c r="W207" s="2"/>
    </row>
    <row r="208" spans="22:23" ht="12.75">
      <c r="V208" s="2"/>
      <c r="W208" s="2"/>
    </row>
    <row r="209" spans="22:23" ht="12.75">
      <c r="V209" s="2"/>
      <c r="W209" s="2"/>
    </row>
    <row r="210" spans="22:23" ht="12.75">
      <c r="V210" s="2"/>
      <c r="W210" s="2"/>
    </row>
    <row r="211" spans="22:23" ht="12.75">
      <c r="V211" s="2"/>
      <c r="W211" s="2"/>
    </row>
    <row r="212" spans="22:23" ht="12.75">
      <c r="V212" s="2"/>
      <c r="W212" s="2"/>
    </row>
    <row r="213" spans="22:23" ht="12.75">
      <c r="V213" s="2"/>
      <c r="W213" s="2"/>
    </row>
    <row r="214" spans="22:23" ht="12.75">
      <c r="V214" s="2"/>
      <c r="W214" s="2"/>
    </row>
    <row r="215" spans="22:23" ht="12.75">
      <c r="V215" s="2"/>
      <c r="W215" s="2"/>
    </row>
    <row r="216" spans="22:23" ht="12.75">
      <c r="V216" s="2"/>
      <c r="W216" s="2"/>
    </row>
    <row r="217" spans="22:23" ht="12.75">
      <c r="V217" s="2"/>
      <c r="W217" s="2"/>
    </row>
    <row r="218" spans="22:23" ht="12.75">
      <c r="V218" s="2"/>
      <c r="W218" s="2"/>
    </row>
    <row r="219" spans="22:23" ht="12.75">
      <c r="V219" s="2"/>
      <c r="W219" s="2"/>
    </row>
    <row r="220" spans="22:23" ht="12.75">
      <c r="V220" s="2"/>
      <c r="W220" s="2"/>
    </row>
    <row r="221" spans="22:23" ht="12.75">
      <c r="V221" s="2"/>
      <c r="W221" s="2"/>
    </row>
    <row r="222" spans="22:23" ht="12.75">
      <c r="V222" s="2"/>
      <c r="W222" s="2"/>
    </row>
    <row r="223" spans="22:23" ht="12.75">
      <c r="V223" s="2"/>
      <c r="W223" s="2"/>
    </row>
    <row r="224" spans="22:23" ht="12.75">
      <c r="V224" s="2"/>
      <c r="W224" s="2"/>
    </row>
    <row r="225" spans="22:23" ht="12.75">
      <c r="V225" s="2"/>
      <c r="W225" s="2"/>
    </row>
    <row r="226" spans="22:23" ht="12.75">
      <c r="V226" s="2"/>
      <c r="W226" s="2"/>
    </row>
    <row r="227" spans="22:23" ht="12.75">
      <c r="V227" s="2"/>
      <c r="W227" s="2"/>
    </row>
    <row r="228" spans="22:23" ht="12.75">
      <c r="V228" s="2"/>
      <c r="W228" s="2"/>
    </row>
    <row r="229" spans="22:23" ht="12.75">
      <c r="V229" s="2"/>
      <c r="W229" s="2"/>
    </row>
    <row r="230" spans="22:23" ht="12.75">
      <c r="V230" s="2"/>
      <c r="W230" s="2"/>
    </row>
    <row r="231" spans="22:23" ht="12.75">
      <c r="V231" s="2"/>
      <c r="W231" s="2"/>
    </row>
    <row r="232" spans="22:23" ht="12.75">
      <c r="V232" s="2"/>
      <c r="W232" s="2"/>
    </row>
    <row r="233" spans="22:23" ht="12.75">
      <c r="V233" s="2"/>
      <c r="W233" s="2"/>
    </row>
    <row r="234" spans="22:23" ht="12.75">
      <c r="V234" s="2"/>
      <c r="W234" s="2"/>
    </row>
    <row r="235" spans="22:23" ht="12.75">
      <c r="V235" s="2"/>
      <c r="W235" s="2"/>
    </row>
    <row r="236" spans="22:23" ht="12.75">
      <c r="V236" s="2"/>
      <c r="W236" s="2"/>
    </row>
    <row r="237" spans="22:23" ht="12.75">
      <c r="V237" s="2"/>
      <c r="W237" s="2"/>
    </row>
    <row r="238" spans="22:23" ht="12.75">
      <c r="V238" s="2"/>
      <c r="W238" s="2"/>
    </row>
    <row r="239" spans="22:23" ht="12.75">
      <c r="V239" s="2"/>
      <c r="W239" s="2"/>
    </row>
    <row r="240" spans="22:23" ht="12.75">
      <c r="V240" s="2"/>
      <c r="W240" s="2"/>
    </row>
    <row r="241" spans="22:23" ht="12.75">
      <c r="V241" s="2"/>
      <c r="W241" s="2"/>
    </row>
    <row r="242" spans="22:23" ht="12.75">
      <c r="V242" s="2"/>
      <c r="W242" s="2"/>
    </row>
    <row r="243" spans="22:23" ht="12.75">
      <c r="V243" s="2"/>
      <c r="W243" s="2"/>
    </row>
    <row r="244" spans="22:23" ht="12.75">
      <c r="V244" s="2"/>
      <c r="W244" s="2"/>
    </row>
    <row r="245" spans="22:23" ht="12.75">
      <c r="V245" s="2"/>
      <c r="W245" s="2"/>
    </row>
    <row r="246" spans="22:23" ht="12.75">
      <c r="V246" s="2"/>
      <c r="W246" s="2"/>
    </row>
  </sheetData>
  <sheetProtection/>
  <mergeCells count="22">
    <mergeCell ref="B34:K34"/>
    <mergeCell ref="A11:B11"/>
    <mergeCell ref="C11:J11"/>
    <mergeCell ref="A12:A13"/>
    <mergeCell ref="A14:A15"/>
    <mergeCell ref="A25:B25"/>
    <mergeCell ref="A1:F1"/>
    <mergeCell ref="A2:F2"/>
    <mergeCell ref="A6:E6"/>
    <mergeCell ref="A8:A10"/>
    <mergeCell ref="B8:B10"/>
    <mergeCell ref="C9:D9"/>
    <mergeCell ref="C8:J8"/>
    <mergeCell ref="E9:F9"/>
    <mergeCell ref="I9:J9"/>
    <mergeCell ref="G9:H9"/>
    <mergeCell ref="A4:F4"/>
    <mergeCell ref="A19:A20"/>
    <mergeCell ref="A29:B29"/>
    <mergeCell ref="A30:B30"/>
    <mergeCell ref="A32:K32"/>
    <mergeCell ref="A21:A22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1"/>
  <sheetViews>
    <sheetView view="pageBreakPreview" zoomScale="98" zoomScaleSheetLayoutView="98" zoomScalePageLayoutView="0" workbookViewId="0" topLeftCell="A1">
      <selection activeCell="B4" sqref="B4"/>
    </sheetView>
  </sheetViews>
  <sheetFormatPr defaultColWidth="9.00390625" defaultRowHeight="12.75"/>
  <cols>
    <col min="1" max="1" width="25.125" style="0" customWidth="1"/>
    <col min="2" max="2" width="36.875" style="0" customWidth="1"/>
    <col min="3" max="6" width="7.75390625" style="0" customWidth="1"/>
    <col min="7" max="10" width="7.75390625" style="1" customWidth="1"/>
    <col min="11" max="11" width="9.625" style="1" customWidth="1"/>
    <col min="12" max="13" width="7.75390625" style="1" customWidth="1"/>
    <col min="14" max="20" width="4.75390625" style="1" customWidth="1"/>
    <col min="21" max="21" width="5.75390625" style="0" customWidth="1"/>
  </cols>
  <sheetData>
    <row r="1" spans="1:20" s="14" customFormat="1" ht="20.25">
      <c r="A1" s="100" t="s">
        <v>73</v>
      </c>
      <c r="B1" s="100"/>
      <c r="C1" s="100"/>
      <c r="D1" s="100"/>
      <c r="E1" s="100"/>
      <c r="F1" s="100"/>
      <c r="G1" s="36" t="s">
        <v>8</v>
      </c>
      <c r="H1" s="36"/>
      <c r="I1" s="36"/>
      <c r="J1" s="36"/>
      <c r="K1" s="36"/>
      <c r="L1" s="36"/>
      <c r="M1" s="34"/>
      <c r="N1" s="35"/>
      <c r="O1" s="34"/>
      <c r="P1" s="13"/>
      <c r="Q1" s="13"/>
      <c r="R1" s="13"/>
      <c r="S1" s="13"/>
      <c r="T1" s="13"/>
    </row>
    <row r="2" spans="1:20" s="14" customFormat="1" ht="20.25">
      <c r="A2" s="100" t="s">
        <v>106</v>
      </c>
      <c r="B2" s="100"/>
      <c r="C2" s="100"/>
      <c r="D2" s="100"/>
      <c r="E2" s="100"/>
      <c r="F2" s="100"/>
      <c r="G2" s="36" t="s">
        <v>22</v>
      </c>
      <c r="H2" s="36"/>
      <c r="I2" s="36"/>
      <c r="J2" s="36"/>
      <c r="K2" s="36"/>
      <c r="L2" s="36"/>
      <c r="M2" s="34"/>
      <c r="N2" s="35"/>
      <c r="O2" s="34"/>
      <c r="P2" s="13"/>
      <c r="Q2" s="13"/>
      <c r="R2" s="13"/>
      <c r="S2" s="13"/>
      <c r="T2" s="13"/>
    </row>
    <row r="3" spans="1:20" s="14" customFormat="1" ht="14.25" customHeight="1">
      <c r="A3" s="12"/>
      <c r="B3" s="12"/>
      <c r="C3" s="12"/>
      <c r="D3" s="12"/>
      <c r="E3" s="12"/>
      <c r="F3" s="39"/>
      <c r="G3" s="39" t="s">
        <v>50</v>
      </c>
      <c r="H3" s="39"/>
      <c r="I3" s="39"/>
      <c r="J3" s="39"/>
      <c r="K3" s="39"/>
      <c r="L3" s="39"/>
      <c r="M3" s="39"/>
      <c r="N3" s="39"/>
      <c r="O3" s="39"/>
      <c r="P3" s="13"/>
      <c r="Q3" s="13"/>
      <c r="R3" s="13"/>
      <c r="S3" s="13"/>
      <c r="T3" s="13"/>
    </row>
    <row r="4" spans="1:20" s="14" customFormat="1" ht="14.25" customHeight="1">
      <c r="A4" s="12"/>
      <c r="B4" s="76" t="s">
        <v>147</v>
      </c>
      <c r="C4" s="76"/>
      <c r="D4" s="76"/>
      <c r="E4" s="76"/>
      <c r="F4" s="76"/>
      <c r="G4" s="76"/>
      <c r="H4" s="75" t="s">
        <v>109</v>
      </c>
      <c r="I4" s="12"/>
      <c r="J4" s="41"/>
      <c r="K4" s="41"/>
      <c r="L4" s="41"/>
      <c r="M4" s="37"/>
      <c r="N4" s="37"/>
      <c r="O4" s="37"/>
      <c r="P4" s="13"/>
      <c r="Q4" s="13"/>
      <c r="R4" s="13"/>
      <c r="S4" s="13"/>
      <c r="T4" s="13"/>
    </row>
    <row r="5" spans="1:20" s="14" customFormat="1" ht="14.25" customHeight="1">
      <c r="A5" s="12"/>
      <c r="B5" s="12"/>
      <c r="C5" s="12"/>
      <c r="D5" s="12"/>
      <c r="E5" s="12"/>
      <c r="F5" s="12"/>
      <c r="G5" s="12"/>
      <c r="H5" s="41"/>
      <c r="I5" s="12"/>
      <c r="J5" s="41"/>
      <c r="K5" s="41"/>
      <c r="L5" s="41"/>
      <c r="M5" s="37"/>
      <c r="N5" s="37"/>
      <c r="O5" s="37"/>
      <c r="P5" s="13"/>
      <c r="Q5" s="13"/>
      <c r="R5" s="13"/>
      <c r="S5" s="13"/>
      <c r="T5" s="13"/>
    </row>
    <row r="6" spans="1:20" s="14" customFormat="1" ht="14.25" customHeight="1">
      <c r="A6" s="99" t="s">
        <v>105</v>
      </c>
      <c r="B6" s="99"/>
      <c r="C6" s="99"/>
      <c r="D6" s="99"/>
      <c r="E6" s="99"/>
      <c r="F6" s="72"/>
      <c r="G6" s="72"/>
      <c r="H6" s="72"/>
      <c r="I6" s="72"/>
      <c r="J6" s="72"/>
      <c r="K6" s="72"/>
      <c r="L6" s="13"/>
      <c r="M6" s="13"/>
      <c r="N6" s="13"/>
      <c r="O6" s="13"/>
      <c r="P6" s="13"/>
      <c r="Q6" s="13"/>
      <c r="R6" s="13"/>
      <c r="S6" s="13"/>
      <c r="T6" s="13"/>
    </row>
    <row r="7" spans="1:21" s="14" customFormat="1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7"/>
      <c r="O7" s="17"/>
      <c r="P7" s="17"/>
      <c r="Q7" s="17"/>
      <c r="R7" s="17"/>
      <c r="S7" s="16"/>
      <c r="T7" s="17"/>
      <c r="U7" s="17"/>
    </row>
    <row r="8" spans="1:21" s="26" customFormat="1" ht="15.75">
      <c r="A8" s="101" t="s">
        <v>59</v>
      </c>
      <c r="B8" s="104" t="s">
        <v>0</v>
      </c>
      <c r="C8" s="107" t="s">
        <v>34</v>
      </c>
      <c r="D8" s="108"/>
      <c r="E8" s="108"/>
      <c r="F8" s="108"/>
      <c r="G8" s="108"/>
      <c r="H8" s="108"/>
      <c r="I8" s="108"/>
      <c r="J8" s="109"/>
      <c r="K8" s="27" t="s">
        <v>7</v>
      </c>
      <c r="L8" s="28"/>
      <c r="M8" s="28"/>
      <c r="N8" s="29"/>
      <c r="O8" s="29"/>
      <c r="P8" s="29"/>
      <c r="Q8" s="29"/>
      <c r="R8" s="29"/>
      <c r="S8" s="30"/>
      <c r="T8" s="29"/>
      <c r="U8" s="29"/>
    </row>
    <row r="9" spans="1:21" s="26" customFormat="1" ht="15.75">
      <c r="A9" s="102"/>
      <c r="B9" s="105"/>
      <c r="C9" s="107" t="s">
        <v>72</v>
      </c>
      <c r="D9" s="109"/>
      <c r="E9" s="107" t="s">
        <v>75</v>
      </c>
      <c r="F9" s="109"/>
      <c r="G9" s="107" t="s">
        <v>93</v>
      </c>
      <c r="H9" s="109"/>
      <c r="I9" s="86" t="s">
        <v>107</v>
      </c>
      <c r="J9" s="86"/>
      <c r="K9" s="27"/>
      <c r="L9" s="28"/>
      <c r="M9" s="28"/>
      <c r="N9" s="29"/>
      <c r="O9" s="29"/>
      <c r="P9" s="29"/>
      <c r="Q9" s="29"/>
      <c r="R9" s="29"/>
      <c r="S9" s="30"/>
      <c r="T9" s="29"/>
      <c r="U9" s="29"/>
    </row>
    <row r="10" spans="1:23" s="26" customFormat="1" ht="15.75">
      <c r="A10" s="103"/>
      <c r="B10" s="106"/>
      <c r="C10" s="27" t="s">
        <v>9</v>
      </c>
      <c r="D10" s="27" t="s">
        <v>10</v>
      </c>
      <c r="E10" s="27" t="s">
        <v>13</v>
      </c>
      <c r="F10" s="27" t="s">
        <v>14</v>
      </c>
      <c r="G10" s="27" t="s">
        <v>15</v>
      </c>
      <c r="H10" s="27" t="s">
        <v>16</v>
      </c>
      <c r="I10" s="27" t="s">
        <v>17</v>
      </c>
      <c r="J10" s="27" t="s">
        <v>18</v>
      </c>
      <c r="K10" s="27" t="s">
        <v>33</v>
      </c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3"/>
      <c r="W10" s="23"/>
    </row>
    <row r="11" spans="1:23" s="26" customFormat="1" ht="23.25" customHeight="1">
      <c r="A11" s="91" t="s">
        <v>35</v>
      </c>
      <c r="B11" s="92"/>
      <c r="C11" s="91" t="s">
        <v>54</v>
      </c>
      <c r="D11" s="93"/>
      <c r="E11" s="93"/>
      <c r="F11" s="93"/>
      <c r="G11" s="93"/>
      <c r="H11" s="93"/>
      <c r="I11" s="93"/>
      <c r="J11" s="92"/>
      <c r="K11" s="27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3"/>
      <c r="W11" s="23"/>
    </row>
    <row r="12" spans="1:23" s="26" customFormat="1" ht="15.75">
      <c r="A12" s="94" t="s">
        <v>53</v>
      </c>
      <c r="B12" s="38" t="s">
        <v>5</v>
      </c>
      <c r="C12" s="31">
        <v>5</v>
      </c>
      <c r="D12" s="31">
        <v>5</v>
      </c>
      <c r="E12" s="31">
        <v>5</v>
      </c>
      <c r="F12" s="31">
        <v>5</v>
      </c>
      <c r="G12" s="31">
        <v>5</v>
      </c>
      <c r="H12" s="31">
        <v>5</v>
      </c>
      <c r="I12" s="31">
        <v>5</v>
      </c>
      <c r="J12" s="31">
        <v>5</v>
      </c>
      <c r="K12" s="27">
        <f>SUM(C12:J12)/2</f>
        <v>20</v>
      </c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3"/>
      <c r="W12" s="23"/>
    </row>
    <row r="13" spans="1:23" s="26" customFormat="1" ht="15.75">
      <c r="A13" s="95"/>
      <c r="B13" s="38" t="s">
        <v>6</v>
      </c>
      <c r="C13" s="31">
        <v>4</v>
      </c>
      <c r="D13" s="31">
        <v>4</v>
      </c>
      <c r="E13" s="31">
        <v>4</v>
      </c>
      <c r="F13" s="31">
        <v>4</v>
      </c>
      <c r="G13" s="31">
        <v>4</v>
      </c>
      <c r="H13" s="31">
        <v>4</v>
      </c>
      <c r="I13" s="31">
        <v>4</v>
      </c>
      <c r="J13" s="31">
        <v>4</v>
      </c>
      <c r="K13" s="27">
        <f aca="true" t="shared" si="0" ref="K13:K27">SUM(C13:J13)/2</f>
        <v>16</v>
      </c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3"/>
      <c r="W13" s="23"/>
    </row>
    <row r="14" spans="1:23" s="26" customFormat="1" ht="15.75">
      <c r="A14" s="38" t="s">
        <v>52</v>
      </c>
      <c r="B14" s="38" t="s">
        <v>63</v>
      </c>
      <c r="C14" s="31"/>
      <c r="D14" s="31"/>
      <c r="E14" s="31">
        <v>3</v>
      </c>
      <c r="F14" s="31">
        <v>3</v>
      </c>
      <c r="G14" s="31">
        <v>3</v>
      </c>
      <c r="H14" s="31">
        <v>3</v>
      </c>
      <c r="I14" s="31">
        <v>3</v>
      </c>
      <c r="J14" s="31">
        <v>3</v>
      </c>
      <c r="K14" s="27">
        <f t="shared" si="0"/>
        <v>9</v>
      </c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3"/>
      <c r="W14" s="23"/>
    </row>
    <row r="15" spans="1:23" s="26" customFormat="1" ht="31.5">
      <c r="A15" s="56" t="s">
        <v>44</v>
      </c>
      <c r="B15" s="38" t="s">
        <v>1</v>
      </c>
      <c r="C15" s="31">
        <v>4</v>
      </c>
      <c r="D15" s="31">
        <v>4</v>
      </c>
      <c r="E15" s="31">
        <v>4</v>
      </c>
      <c r="F15" s="31">
        <v>4</v>
      </c>
      <c r="G15" s="31">
        <v>4</v>
      </c>
      <c r="H15" s="31">
        <v>4</v>
      </c>
      <c r="I15" s="31">
        <v>4</v>
      </c>
      <c r="J15" s="31">
        <v>4</v>
      </c>
      <c r="K15" s="27">
        <f t="shared" si="0"/>
        <v>16</v>
      </c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3"/>
      <c r="W15" s="23"/>
    </row>
    <row r="16" spans="1:23" s="26" customFormat="1" ht="47.25">
      <c r="A16" s="47" t="s">
        <v>111</v>
      </c>
      <c r="B16" s="48" t="s">
        <v>64</v>
      </c>
      <c r="C16" s="31">
        <v>2</v>
      </c>
      <c r="D16" s="31">
        <v>2</v>
      </c>
      <c r="E16" s="31">
        <v>2</v>
      </c>
      <c r="F16" s="31">
        <v>2</v>
      </c>
      <c r="G16" s="31">
        <v>2</v>
      </c>
      <c r="H16" s="31">
        <v>2</v>
      </c>
      <c r="I16" s="31">
        <v>2</v>
      </c>
      <c r="J16" s="31">
        <v>2</v>
      </c>
      <c r="K16" s="27">
        <f t="shared" si="0"/>
        <v>8</v>
      </c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3"/>
      <c r="W16" s="23"/>
    </row>
    <row r="17" spans="1:23" s="26" customFormat="1" ht="15.75">
      <c r="A17" s="74" t="s">
        <v>45</v>
      </c>
      <c r="B17" s="38" t="s">
        <v>45</v>
      </c>
      <c r="C17" s="50">
        <v>3</v>
      </c>
      <c r="D17" s="50">
        <v>3</v>
      </c>
      <c r="E17" s="31">
        <v>3</v>
      </c>
      <c r="F17" s="31">
        <v>3</v>
      </c>
      <c r="G17" s="31">
        <v>3</v>
      </c>
      <c r="H17" s="31">
        <v>3</v>
      </c>
      <c r="I17" s="31">
        <v>3</v>
      </c>
      <c r="J17" s="31">
        <v>3</v>
      </c>
      <c r="K17" s="27">
        <f t="shared" si="0"/>
        <v>12</v>
      </c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3"/>
      <c r="W17" s="23"/>
    </row>
    <row r="18" spans="1:23" s="26" customFormat="1" ht="15.75">
      <c r="A18" s="96" t="s">
        <v>2</v>
      </c>
      <c r="B18" s="38" t="s">
        <v>4</v>
      </c>
      <c r="C18" s="31">
        <v>1</v>
      </c>
      <c r="D18" s="31">
        <v>1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27">
        <f t="shared" si="0"/>
        <v>4</v>
      </c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3"/>
      <c r="W18" s="23"/>
    </row>
    <row r="19" spans="1:23" s="26" customFormat="1" ht="15.75">
      <c r="A19" s="97"/>
      <c r="B19" s="38" t="s">
        <v>60</v>
      </c>
      <c r="C19" s="31">
        <v>1</v>
      </c>
      <c r="D19" s="31">
        <v>1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27">
        <f t="shared" si="0"/>
        <v>4</v>
      </c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3"/>
      <c r="W19" s="23"/>
    </row>
    <row r="20" spans="1:23" s="26" customFormat="1" ht="15.75">
      <c r="A20" s="38" t="s">
        <v>32</v>
      </c>
      <c r="B20" s="38" t="s">
        <v>19</v>
      </c>
      <c r="C20" s="31"/>
      <c r="D20" s="31"/>
      <c r="E20" s="31"/>
      <c r="F20" s="31"/>
      <c r="G20" s="31"/>
      <c r="H20" s="31"/>
      <c r="I20" s="31">
        <v>1</v>
      </c>
      <c r="J20" s="31">
        <v>1</v>
      </c>
      <c r="K20" s="27">
        <f t="shared" si="0"/>
        <v>1</v>
      </c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3"/>
      <c r="W20" s="23"/>
    </row>
    <row r="21" spans="1:23" s="26" customFormat="1" ht="15.75">
      <c r="A21" s="38" t="s">
        <v>3</v>
      </c>
      <c r="B21" s="38" t="s">
        <v>3</v>
      </c>
      <c r="C21" s="31">
        <v>1</v>
      </c>
      <c r="D21" s="31">
        <v>1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27">
        <f t="shared" si="0"/>
        <v>4</v>
      </c>
      <c r="L21" s="42"/>
      <c r="M21" s="21"/>
      <c r="N21" s="21"/>
      <c r="O21" s="21"/>
      <c r="P21" s="21"/>
      <c r="Q21" s="21"/>
      <c r="R21" s="21"/>
      <c r="S21" s="21"/>
      <c r="T21" s="22"/>
      <c r="U21" s="22"/>
      <c r="V21" s="23"/>
      <c r="W21" s="23"/>
    </row>
    <row r="22" spans="1:23" s="26" customFormat="1" ht="15.75">
      <c r="A22" s="87" t="s">
        <v>40</v>
      </c>
      <c r="B22" s="88"/>
      <c r="C22" s="27">
        <f aca="true" t="shared" si="1" ref="C22:J22">SUM(C12:C21)</f>
        <v>21</v>
      </c>
      <c r="D22" s="27">
        <f t="shared" si="1"/>
        <v>21</v>
      </c>
      <c r="E22" s="27">
        <f t="shared" si="1"/>
        <v>24</v>
      </c>
      <c r="F22" s="27">
        <f t="shared" si="1"/>
        <v>24</v>
      </c>
      <c r="G22" s="27">
        <f t="shared" si="1"/>
        <v>24</v>
      </c>
      <c r="H22" s="27">
        <f t="shared" si="1"/>
        <v>24</v>
      </c>
      <c r="I22" s="27">
        <f t="shared" si="1"/>
        <v>25</v>
      </c>
      <c r="J22" s="27">
        <f t="shared" si="1"/>
        <v>25</v>
      </c>
      <c r="K22" s="27">
        <f t="shared" si="0"/>
        <v>94</v>
      </c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3"/>
      <c r="W22" s="23"/>
    </row>
    <row r="23" spans="1:23" s="26" customFormat="1" ht="32.25" customHeight="1">
      <c r="A23" s="111" t="s">
        <v>36</v>
      </c>
      <c r="B23" s="112"/>
      <c r="C23" s="27"/>
      <c r="D23" s="27"/>
      <c r="E23" s="27">
        <v>2</v>
      </c>
      <c r="F23" s="27">
        <v>2</v>
      </c>
      <c r="G23" s="27">
        <v>2</v>
      </c>
      <c r="H23" s="27">
        <v>2</v>
      </c>
      <c r="I23" s="27">
        <v>1</v>
      </c>
      <c r="J23" s="27">
        <v>1</v>
      </c>
      <c r="K23" s="27">
        <f t="shared" si="0"/>
        <v>5</v>
      </c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3"/>
      <c r="W23" s="23"/>
    </row>
    <row r="24" spans="1:23" s="26" customFormat="1" ht="15.75">
      <c r="A24" s="48"/>
      <c r="B24" s="48" t="s">
        <v>24</v>
      </c>
      <c r="C24" s="31"/>
      <c r="D24" s="31"/>
      <c r="E24" s="50">
        <v>1</v>
      </c>
      <c r="F24" s="50">
        <v>1</v>
      </c>
      <c r="G24" s="50">
        <v>1</v>
      </c>
      <c r="H24" s="50">
        <v>1</v>
      </c>
      <c r="I24" s="50">
        <v>1</v>
      </c>
      <c r="J24" s="50">
        <v>1</v>
      </c>
      <c r="K24" s="27">
        <f t="shared" si="0"/>
        <v>3</v>
      </c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3"/>
      <c r="W24" s="23"/>
    </row>
    <row r="25" spans="1:23" s="26" customFormat="1" ht="15.75">
      <c r="A25" s="48"/>
      <c r="B25" s="38" t="s">
        <v>23</v>
      </c>
      <c r="C25" s="31"/>
      <c r="D25" s="31"/>
      <c r="E25" s="31">
        <v>1</v>
      </c>
      <c r="F25" s="31">
        <v>1</v>
      </c>
      <c r="G25" s="31">
        <v>1</v>
      </c>
      <c r="H25" s="31">
        <v>1</v>
      </c>
      <c r="I25" s="31"/>
      <c r="J25" s="31"/>
      <c r="K25" s="27">
        <f t="shared" si="0"/>
        <v>2</v>
      </c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3"/>
      <c r="W25" s="23"/>
    </row>
    <row r="26" spans="1:23" s="33" customFormat="1" ht="15.75">
      <c r="A26" s="89" t="s">
        <v>41</v>
      </c>
      <c r="B26" s="89"/>
      <c r="C26" s="27">
        <f aca="true" t="shared" si="2" ref="C26:J26">C22+C23</f>
        <v>21</v>
      </c>
      <c r="D26" s="27">
        <f t="shared" si="2"/>
        <v>21</v>
      </c>
      <c r="E26" s="27">
        <f t="shared" si="2"/>
        <v>26</v>
      </c>
      <c r="F26" s="27">
        <f t="shared" si="2"/>
        <v>26</v>
      </c>
      <c r="G26" s="27">
        <f t="shared" si="2"/>
        <v>26</v>
      </c>
      <c r="H26" s="27">
        <f t="shared" si="2"/>
        <v>26</v>
      </c>
      <c r="I26" s="27">
        <f t="shared" si="2"/>
        <v>26</v>
      </c>
      <c r="J26" s="27">
        <f t="shared" si="2"/>
        <v>26</v>
      </c>
      <c r="K26" s="27">
        <f t="shared" si="0"/>
        <v>99</v>
      </c>
      <c r="L26" s="30"/>
      <c r="M26" s="30"/>
      <c r="N26" s="30"/>
      <c r="O26" s="30"/>
      <c r="P26" s="30"/>
      <c r="Q26" s="30"/>
      <c r="R26" s="30"/>
      <c r="S26" s="30"/>
      <c r="T26" s="29"/>
      <c r="U26" s="29"/>
      <c r="V26" s="32"/>
      <c r="W26" s="32"/>
    </row>
    <row r="27" spans="1:23" s="33" customFormat="1" ht="15.75">
      <c r="A27" s="107" t="s">
        <v>110</v>
      </c>
      <c r="B27" s="109"/>
      <c r="C27" s="27">
        <f>C26*33</f>
        <v>693</v>
      </c>
      <c r="D27" s="27">
        <f>D26*33</f>
        <v>693</v>
      </c>
      <c r="E27" s="27">
        <f aca="true" t="shared" si="3" ref="E27:J27">E26*34</f>
        <v>884</v>
      </c>
      <c r="F27" s="27">
        <f t="shared" si="3"/>
        <v>884</v>
      </c>
      <c r="G27" s="27">
        <f t="shared" si="3"/>
        <v>884</v>
      </c>
      <c r="H27" s="27">
        <f t="shared" si="3"/>
        <v>884</v>
      </c>
      <c r="I27" s="27">
        <f t="shared" si="3"/>
        <v>884</v>
      </c>
      <c r="J27" s="27">
        <f t="shared" si="3"/>
        <v>884</v>
      </c>
      <c r="K27" s="27">
        <f t="shared" si="0"/>
        <v>3345</v>
      </c>
      <c r="L27" s="30"/>
      <c r="M27" s="30"/>
      <c r="N27" s="30"/>
      <c r="O27" s="30"/>
      <c r="P27" s="30"/>
      <c r="Q27" s="30"/>
      <c r="R27" s="30"/>
      <c r="S27" s="30"/>
      <c r="T27" s="29"/>
      <c r="U27" s="29"/>
      <c r="V27" s="32"/>
      <c r="W27" s="32"/>
    </row>
    <row r="28" spans="1:23" s="7" customFormat="1" ht="15.7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15"/>
      <c r="M28" s="15"/>
      <c r="N28" s="15"/>
      <c r="O28" s="15"/>
      <c r="P28" s="8"/>
      <c r="Q28" s="8"/>
      <c r="R28" s="8"/>
      <c r="S28" s="8"/>
      <c r="T28" s="9"/>
      <c r="U28" s="9"/>
      <c r="V28" s="10"/>
      <c r="W28" s="10"/>
    </row>
    <row r="29" spans="1:23" s="7" customFormat="1" ht="1.5" customHeight="1">
      <c r="A29" s="19"/>
      <c r="B29" s="20"/>
      <c r="C29" s="20"/>
      <c r="D29" s="20"/>
      <c r="E29" s="20"/>
      <c r="F29" s="20"/>
      <c r="G29" s="24"/>
      <c r="H29" s="24"/>
      <c r="I29" s="24"/>
      <c r="J29" s="24"/>
      <c r="K29" s="24"/>
      <c r="L29" s="15"/>
      <c r="M29" s="15"/>
      <c r="N29" s="15"/>
      <c r="O29" s="15"/>
      <c r="P29" s="8"/>
      <c r="Q29" s="8"/>
      <c r="R29" s="8"/>
      <c r="S29" s="8"/>
      <c r="T29" s="9"/>
      <c r="U29" s="9"/>
      <c r="V29" s="10"/>
      <c r="W29" s="10"/>
    </row>
    <row r="30" spans="1:20" s="10" customFormat="1" ht="15">
      <c r="A30" s="11"/>
      <c r="B30" s="20"/>
      <c r="C30" s="20"/>
      <c r="D30" s="20"/>
      <c r="E30" s="20"/>
      <c r="F30" s="20"/>
      <c r="G30" s="15"/>
      <c r="H30" s="15"/>
      <c r="I30" s="15"/>
      <c r="J30" s="15"/>
      <c r="K30" s="15"/>
      <c r="L30" s="15"/>
      <c r="M30" s="15"/>
      <c r="N30" s="15"/>
      <c r="O30" s="15"/>
      <c r="P30" s="8"/>
      <c r="Q30" s="8"/>
      <c r="R30" s="8"/>
      <c r="S30" s="8"/>
      <c r="T30" s="8"/>
    </row>
    <row r="31" spans="2:20" s="10" customFormat="1" ht="14.25">
      <c r="B31" s="20"/>
      <c r="C31" s="20"/>
      <c r="D31" s="20"/>
      <c r="E31" s="20"/>
      <c r="F31" s="2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2:20" s="10" customFormat="1" ht="14.25">
      <c r="B32" s="20"/>
      <c r="C32" s="20"/>
      <c r="D32" s="20"/>
      <c r="E32" s="20"/>
      <c r="F32" s="2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s="10" customFormat="1" ht="14.25">
      <c r="B33" s="20"/>
      <c r="C33" s="20"/>
      <c r="D33" s="20"/>
      <c r="E33" s="20"/>
      <c r="F33" s="2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1" s="10" customFormat="1" ht="14.25">
      <c r="A34" s="20"/>
      <c r="B34" s="20"/>
      <c r="C34" s="20"/>
      <c r="D34" s="20"/>
      <c r="E34" s="20"/>
      <c r="F34" s="2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9"/>
    </row>
    <row r="35" spans="1:20" s="10" customFormat="1" ht="14.25">
      <c r="A35" s="20"/>
      <c r="B35" s="20"/>
      <c r="C35" s="20"/>
      <c r="D35" s="20"/>
      <c r="E35" s="20"/>
      <c r="F35" s="2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</row>
    <row r="36" spans="1:20" s="10" customFormat="1" ht="25.5" customHeight="1">
      <c r="A36" s="20"/>
      <c r="B36" s="20"/>
      <c r="C36" s="20"/>
      <c r="D36" s="20"/>
      <c r="E36" s="20"/>
      <c r="F36" s="2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</row>
    <row r="37" spans="1:20" s="2" customFormat="1" ht="12.75">
      <c r="A37" s="20"/>
      <c r="B37" s="20"/>
      <c r="C37" s="20"/>
      <c r="D37" s="20"/>
      <c r="E37" s="20"/>
      <c r="F37" s="2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</row>
    <row r="38" spans="1:20" s="2" customFormat="1" ht="12.75">
      <c r="A38" s="20"/>
      <c r="B38" s="43"/>
      <c r="C38" s="43"/>
      <c r="D38" s="43"/>
      <c r="E38" s="43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s="2" customFormat="1" ht="12.75">
      <c r="A39" s="20"/>
      <c r="B39" s="43"/>
      <c r="C39" s="43"/>
      <c r="D39" s="43"/>
      <c r="E39" s="43"/>
      <c r="F39" s="4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</row>
    <row r="40" spans="1:21" s="2" customFormat="1" ht="12.75">
      <c r="A40" s="18"/>
      <c r="B40" s="43"/>
      <c r="C40" s="43"/>
      <c r="D40" s="43"/>
      <c r="E40" s="43"/>
      <c r="F40" s="4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/>
    </row>
    <row r="41" spans="1:20" s="2" customFormat="1" ht="12.75">
      <c r="A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2" customFormat="1" ht="12.75">
      <c r="A42" s="44"/>
      <c r="B42" s="45"/>
      <c r="C42" s="45"/>
      <c r="D42" s="45"/>
      <c r="E42" s="45"/>
      <c r="F42" s="4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2" customFormat="1" ht="12.75">
      <c r="A43" s="4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2" customFormat="1" ht="12.75">
      <c r="A44" s="4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2" customFormat="1" ht="12.75">
      <c r="A45" s="4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2" customFormat="1" ht="12.75">
      <c r="A46" s="4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7:20" s="2" customFormat="1" ht="12.7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7:20" s="2" customFormat="1" ht="12.7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7:21" s="2" customFormat="1" ht="12.7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5"/>
    </row>
    <row r="50" spans="7:21" s="2" customFormat="1" ht="12.7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"/>
    </row>
    <row r="51" spans="7:21" s="2" customFormat="1" ht="12.7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7:21" s="2" customFormat="1" ht="12.7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7:21" s="2" customFormat="1" ht="12.7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4"/>
    </row>
    <row r="54" spans="7:21" s="2" customFormat="1" ht="12.7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</row>
    <row r="55" spans="7:21" s="2" customFormat="1" ht="12.7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4"/>
    </row>
    <row r="56" spans="7:21" s="2" customFormat="1" ht="12.7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4"/>
    </row>
    <row r="57" spans="7:21" s="2" customFormat="1" ht="12.7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"/>
    </row>
    <row r="58" spans="7:21" s="2" customFormat="1" ht="12.7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4"/>
    </row>
    <row r="59" spans="7:20" s="2" customFormat="1" ht="12.7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7:21" s="2" customFormat="1" ht="12.7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"/>
    </row>
    <row r="61" spans="21:23" ht="12.75">
      <c r="U61" s="4"/>
      <c r="V61" s="2"/>
      <c r="W61" s="2"/>
    </row>
    <row r="62" spans="21:23" ht="12.75">
      <c r="U62" s="4"/>
      <c r="V62" s="2"/>
      <c r="W62" s="2"/>
    </row>
    <row r="63" spans="22:23" ht="12.75">
      <c r="V63" s="2"/>
      <c r="W63" s="2"/>
    </row>
    <row r="64" spans="21:23" ht="12.75">
      <c r="U64" s="4"/>
      <c r="V64" s="2"/>
      <c r="W64" s="2"/>
    </row>
    <row r="65" spans="21:23" ht="12.75">
      <c r="U65" s="4"/>
      <c r="V65" s="2"/>
      <c r="W65" s="2"/>
    </row>
    <row r="66" spans="22:23" ht="12.75">
      <c r="V66" s="2"/>
      <c r="W66" s="2"/>
    </row>
    <row r="67" spans="22:23" ht="12.75">
      <c r="V67" s="2"/>
      <c r="W67" s="2"/>
    </row>
    <row r="68" spans="22:23" ht="12.75">
      <c r="V68" s="2"/>
      <c r="W68" s="2"/>
    </row>
    <row r="69" spans="22:23" ht="12.75">
      <c r="V69" s="2"/>
      <c r="W69" s="2"/>
    </row>
    <row r="70" spans="22:23" ht="12.75">
      <c r="V70" s="2"/>
      <c r="W70" s="2"/>
    </row>
    <row r="71" spans="21:23" ht="12.75">
      <c r="U71" s="4"/>
      <c r="V71" s="2"/>
      <c r="W71" s="2"/>
    </row>
    <row r="72" spans="21:23" ht="12.75">
      <c r="U72" s="4"/>
      <c r="V72" s="2"/>
      <c r="W72" s="2"/>
    </row>
    <row r="73" spans="21:23" ht="12.75">
      <c r="U73" s="4"/>
      <c r="V73" s="2"/>
      <c r="W73" s="2"/>
    </row>
    <row r="74" spans="22:23" ht="12.75">
      <c r="V74" s="2"/>
      <c r="W74" s="2"/>
    </row>
    <row r="75" spans="21:23" ht="12.75">
      <c r="U75" s="4"/>
      <c r="V75" s="2"/>
      <c r="W75" s="2"/>
    </row>
    <row r="76" spans="22:23" ht="12.75">
      <c r="V76" s="2"/>
      <c r="W76" s="2"/>
    </row>
    <row r="77" spans="22:23" ht="12.75">
      <c r="V77" s="2"/>
      <c r="W77" s="2"/>
    </row>
    <row r="78" spans="21:23" ht="12.75">
      <c r="U78" s="4"/>
      <c r="V78" s="2"/>
      <c r="W78" s="2"/>
    </row>
    <row r="79" spans="22:23" ht="12.75">
      <c r="V79" s="2"/>
      <c r="W79" s="2"/>
    </row>
    <row r="80" spans="22:23" ht="12.75">
      <c r="V80" s="2"/>
      <c r="W80" s="2"/>
    </row>
    <row r="81" spans="22:23" ht="12.75">
      <c r="V81" s="2"/>
      <c r="W81" s="2"/>
    </row>
    <row r="82" spans="22:23" ht="12.75">
      <c r="V82" s="2"/>
      <c r="W82" s="2"/>
    </row>
    <row r="83" spans="21:23" ht="12.75">
      <c r="U83" s="4"/>
      <c r="V83" s="2"/>
      <c r="W83" s="2"/>
    </row>
    <row r="84" spans="21:23" ht="12.75">
      <c r="U84" s="4"/>
      <c r="V84" s="2"/>
      <c r="W84" s="2"/>
    </row>
    <row r="85" spans="22:23" ht="12.75">
      <c r="V85" s="2"/>
      <c r="W85" s="2"/>
    </row>
    <row r="86" spans="22:23" ht="12.75">
      <c r="V86" s="2"/>
      <c r="W86" s="2"/>
    </row>
    <row r="87" spans="22:23" ht="12.75">
      <c r="V87" s="2"/>
      <c r="W87" s="2"/>
    </row>
    <row r="88" spans="22:23" ht="12.75">
      <c r="V88" s="2"/>
      <c r="W88" s="2"/>
    </row>
    <row r="89" spans="22:23" ht="12.75">
      <c r="V89" s="2"/>
      <c r="W89" s="2"/>
    </row>
    <row r="90" spans="22:23" ht="12.75">
      <c r="V90" s="2"/>
      <c r="W90" s="2"/>
    </row>
    <row r="91" spans="22:23" ht="12.75">
      <c r="V91" s="2"/>
      <c r="W91" s="2"/>
    </row>
    <row r="92" spans="22:23" ht="12.75">
      <c r="V92" s="2"/>
      <c r="W92" s="2"/>
    </row>
    <row r="93" spans="22:23" ht="12.75">
      <c r="V93" s="2"/>
      <c r="W93" s="2"/>
    </row>
    <row r="94" spans="22:23" ht="12.75">
      <c r="V94" s="2"/>
      <c r="W94" s="2"/>
    </row>
    <row r="95" spans="22:23" ht="12.75">
      <c r="V95" s="2"/>
      <c r="W95" s="2"/>
    </row>
    <row r="96" spans="22:23" ht="12.75">
      <c r="V96" s="2"/>
      <c r="W96" s="2"/>
    </row>
    <row r="97" spans="22:23" ht="12.75">
      <c r="V97" s="2"/>
      <c r="W97" s="2"/>
    </row>
    <row r="98" spans="22:23" ht="12.75">
      <c r="V98" s="2"/>
      <c r="W98" s="2"/>
    </row>
    <row r="99" spans="22:23" ht="12.75">
      <c r="V99" s="2"/>
      <c r="W99" s="2"/>
    </row>
    <row r="100" spans="22:23" ht="12.75">
      <c r="V100" s="2"/>
      <c r="W100" s="2"/>
    </row>
    <row r="101" spans="22:23" ht="12.75">
      <c r="V101" s="2"/>
      <c r="W101" s="2"/>
    </row>
    <row r="102" spans="22:23" ht="12.75">
      <c r="V102" s="2"/>
      <c r="W102" s="2"/>
    </row>
    <row r="103" spans="22:23" ht="12.75">
      <c r="V103" s="2"/>
      <c r="W103" s="2"/>
    </row>
    <row r="104" spans="22:23" ht="12.75">
      <c r="V104" s="2"/>
      <c r="W104" s="2"/>
    </row>
    <row r="105" spans="22:23" ht="12.75">
      <c r="V105" s="2"/>
      <c r="W105" s="2"/>
    </row>
    <row r="106" spans="22:23" ht="12.75">
      <c r="V106" s="2"/>
      <c r="W106" s="2"/>
    </row>
    <row r="107" spans="22:23" ht="12.75">
      <c r="V107" s="2"/>
      <c r="W107" s="2"/>
    </row>
    <row r="108" spans="22:23" ht="12.75">
      <c r="V108" s="2"/>
      <c r="W108" s="2"/>
    </row>
    <row r="109" spans="22:23" ht="12.75">
      <c r="V109" s="2"/>
      <c r="W109" s="2"/>
    </row>
    <row r="110" spans="22:23" ht="12.75">
      <c r="V110" s="2"/>
      <c r="W110" s="2"/>
    </row>
    <row r="111" spans="22:23" ht="12.75">
      <c r="V111" s="2"/>
      <c r="W111" s="2"/>
    </row>
    <row r="112" spans="22:23" ht="12.75">
      <c r="V112" s="2"/>
      <c r="W112" s="2"/>
    </row>
    <row r="113" spans="22:23" ht="12.75">
      <c r="V113" s="2"/>
      <c r="W113" s="2"/>
    </row>
    <row r="114" spans="22:23" ht="12.75">
      <c r="V114" s="2"/>
      <c r="W114" s="2"/>
    </row>
    <row r="115" spans="22:23" ht="12.75">
      <c r="V115" s="2"/>
      <c r="W115" s="2"/>
    </row>
    <row r="116" spans="22:23" ht="12.75">
      <c r="V116" s="2"/>
      <c r="W116" s="2"/>
    </row>
    <row r="117" spans="22:23" ht="12.75">
      <c r="V117" s="2"/>
      <c r="W117" s="2"/>
    </row>
    <row r="118" spans="22:23" ht="12.75">
      <c r="V118" s="2"/>
      <c r="W118" s="2"/>
    </row>
    <row r="119" spans="22:23" ht="12.75">
      <c r="V119" s="2"/>
      <c r="W119" s="2"/>
    </row>
    <row r="120" spans="22:23" ht="12.75">
      <c r="V120" s="2"/>
      <c r="W120" s="2"/>
    </row>
    <row r="121" spans="22:23" ht="12.75">
      <c r="V121" s="2"/>
      <c r="W121" s="2"/>
    </row>
    <row r="122" spans="22:23" ht="12.75">
      <c r="V122" s="2"/>
      <c r="W122" s="2"/>
    </row>
    <row r="123" spans="22:23" ht="12.75">
      <c r="V123" s="2"/>
      <c r="W123" s="2"/>
    </row>
    <row r="124" spans="22:23" ht="12.75">
      <c r="V124" s="2"/>
      <c r="W124" s="2"/>
    </row>
    <row r="125" spans="22:23" ht="12.75">
      <c r="V125" s="2"/>
      <c r="W125" s="2"/>
    </row>
    <row r="126" spans="22:23" ht="12.75">
      <c r="V126" s="2"/>
      <c r="W126" s="2"/>
    </row>
    <row r="127" spans="22:23" ht="12.75">
      <c r="V127" s="2"/>
      <c r="W127" s="2"/>
    </row>
    <row r="128" spans="22:23" ht="12.75">
      <c r="V128" s="2"/>
      <c r="W128" s="2"/>
    </row>
    <row r="129" spans="22:23" ht="12.75">
      <c r="V129" s="2"/>
      <c r="W129" s="2"/>
    </row>
    <row r="130" spans="22:23" ht="12.75">
      <c r="V130" s="2"/>
      <c r="W130" s="2"/>
    </row>
    <row r="131" spans="22:23" ht="12.75">
      <c r="V131" s="2"/>
      <c r="W131" s="2"/>
    </row>
    <row r="132" spans="22:23" ht="12.75">
      <c r="V132" s="2"/>
      <c r="W132" s="2"/>
    </row>
    <row r="133" spans="22:23" ht="12.75">
      <c r="V133" s="2"/>
      <c r="W133" s="2"/>
    </row>
    <row r="134" spans="22:23" ht="12.75">
      <c r="V134" s="2"/>
      <c r="W134" s="2"/>
    </row>
    <row r="135" spans="22:23" ht="12.75">
      <c r="V135" s="2"/>
      <c r="W135" s="2"/>
    </row>
    <row r="136" spans="22:23" ht="12.75">
      <c r="V136" s="2"/>
      <c r="W136" s="2"/>
    </row>
    <row r="137" spans="22:23" ht="12.75">
      <c r="V137" s="2"/>
      <c r="W137" s="2"/>
    </row>
    <row r="138" spans="22:23" ht="12.75">
      <c r="V138" s="2"/>
      <c r="W138" s="2"/>
    </row>
    <row r="139" spans="22:23" ht="12.75">
      <c r="V139" s="2"/>
      <c r="W139" s="2"/>
    </row>
    <row r="140" spans="22:23" ht="12.75">
      <c r="V140" s="2"/>
      <c r="W140" s="2"/>
    </row>
    <row r="141" spans="22:23" ht="12.75">
      <c r="V141" s="2"/>
      <c r="W141" s="2"/>
    </row>
    <row r="142" spans="22:23" ht="12.75">
      <c r="V142" s="2"/>
      <c r="W142" s="2"/>
    </row>
    <row r="143" spans="22:23" ht="12.75">
      <c r="V143" s="2"/>
      <c r="W143" s="2"/>
    </row>
    <row r="144" spans="22:23" ht="12.75">
      <c r="V144" s="2"/>
      <c r="W144" s="2"/>
    </row>
    <row r="145" spans="22:23" ht="12.75">
      <c r="V145" s="2"/>
      <c r="W145" s="2"/>
    </row>
    <row r="146" spans="22:23" ht="12.75">
      <c r="V146" s="2"/>
      <c r="W146" s="2"/>
    </row>
    <row r="147" spans="22:23" ht="12.75">
      <c r="V147" s="2"/>
      <c r="W147" s="2"/>
    </row>
    <row r="148" spans="22:23" ht="12.75">
      <c r="V148" s="2"/>
      <c r="W148" s="2"/>
    </row>
    <row r="149" spans="22:23" ht="12.75">
      <c r="V149" s="2"/>
      <c r="W149" s="2"/>
    </row>
    <row r="150" spans="22:23" ht="12.75">
      <c r="V150" s="2"/>
      <c r="W150" s="2"/>
    </row>
    <row r="151" spans="22:23" ht="12.75">
      <c r="V151" s="2"/>
      <c r="W151" s="2"/>
    </row>
    <row r="152" spans="22:23" ht="12.75">
      <c r="V152" s="2"/>
      <c r="W152" s="2"/>
    </row>
    <row r="153" spans="22:23" ht="12.75">
      <c r="V153" s="2"/>
      <c r="W153" s="2"/>
    </row>
    <row r="154" spans="22:23" ht="12.75">
      <c r="V154" s="2"/>
      <c r="W154" s="2"/>
    </row>
    <row r="155" spans="22:23" ht="12.75">
      <c r="V155" s="2"/>
      <c r="W155" s="2"/>
    </row>
    <row r="156" spans="22:23" ht="12.75">
      <c r="V156" s="2"/>
      <c r="W156" s="2"/>
    </row>
    <row r="157" spans="22:23" ht="12.75">
      <c r="V157" s="2"/>
      <c r="W157" s="2"/>
    </row>
    <row r="158" spans="22:23" ht="12.75">
      <c r="V158" s="2"/>
      <c r="W158" s="2"/>
    </row>
    <row r="159" spans="22:23" ht="12.75">
      <c r="V159" s="2"/>
      <c r="W159" s="2"/>
    </row>
    <row r="160" spans="22:23" ht="12.75">
      <c r="V160" s="2"/>
      <c r="W160" s="2"/>
    </row>
    <row r="161" spans="22:23" ht="12.75">
      <c r="V161" s="2"/>
      <c r="W161" s="2"/>
    </row>
    <row r="162" spans="22:23" ht="12.75">
      <c r="V162" s="2"/>
      <c r="W162" s="2"/>
    </row>
    <row r="163" spans="22:23" ht="12.75">
      <c r="V163" s="2"/>
      <c r="W163" s="2"/>
    </row>
    <row r="164" spans="22:23" ht="12.75">
      <c r="V164" s="2"/>
      <c r="W164" s="2"/>
    </row>
    <row r="165" spans="22:23" ht="12.75">
      <c r="V165" s="2"/>
      <c r="W165" s="2"/>
    </row>
    <row r="166" spans="22:23" ht="12.75">
      <c r="V166" s="2"/>
      <c r="W166" s="2"/>
    </row>
    <row r="167" spans="22:23" ht="12.75">
      <c r="V167" s="2"/>
      <c r="W167" s="2"/>
    </row>
    <row r="168" spans="22:23" ht="12.75">
      <c r="V168" s="2"/>
      <c r="W168" s="2"/>
    </row>
    <row r="169" spans="22:23" ht="12.75">
      <c r="V169" s="2"/>
      <c r="W169" s="2"/>
    </row>
    <row r="170" spans="22:23" ht="12.75">
      <c r="V170" s="2"/>
      <c r="W170" s="2"/>
    </row>
    <row r="171" spans="22:23" ht="12.75">
      <c r="V171" s="2"/>
      <c r="W171" s="2"/>
    </row>
    <row r="172" spans="22:23" ht="12.75">
      <c r="V172" s="2"/>
      <c r="W172" s="2"/>
    </row>
    <row r="173" spans="22:23" ht="12.75">
      <c r="V173" s="2"/>
      <c r="W173" s="2"/>
    </row>
    <row r="174" spans="22:23" ht="12.75">
      <c r="V174" s="2"/>
      <c r="W174" s="2"/>
    </row>
    <row r="175" spans="22:23" ht="12.75">
      <c r="V175" s="2"/>
      <c r="W175" s="2"/>
    </row>
    <row r="176" spans="22:23" ht="12.75">
      <c r="V176" s="2"/>
      <c r="W176" s="2"/>
    </row>
    <row r="177" spans="22:23" ht="12.75">
      <c r="V177" s="2"/>
      <c r="W177" s="2"/>
    </row>
    <row r="178" spans="22:23" ht="12.75">
      <c r="V178" s="2"/>
      <c r="W178" s="2"/>
    </row>
    <row r="179" spans="22:23" ht="12.75">
      <c r="V179" s="2"/>
      <c r="W179" s="2"/>
    </row>
    <row r="180" spans="22:23" ht="12.75">
      <c r="V180" s="2"/>
      <c r="W180" s="2"/>
    </row>
    <row r="181" spans="22:23" ht="12.75">
      <c r="V181" s="2"/>
      <c r="W181" s="2"/>
    </row>
    <row r="182" spans="22:23" ht="12.75">
      <c r="V182" s="2"/>
      <c r="W182" s="2"/>
    </row>
    <row r="183" spans="22:23" ht="12.75">
      <c r="V183" s="2"/>
      <c r="W183" s="2"/>
    </row>
    <row r="184" spans="22:23" ht="12.75">
      <c r="V184" s="2"/>
      <c r="W184" s="2"/>
    </row>
    <row r="185" spans="22:23" ht="12.75">
      <c r="V185" s="2"/>
      <c r="W185" s="2"/>
    </row>
    <row r="186" spans="22:23" ht="12.75">
      <c r="V186" s="2"/>
      <c r="W186" s="2"/>
    </row>
    <row r="187" spans="22:23" ht="12.75">
      <c r="V187" s="2"/>
      <c r="W187" s="2"/>
    </row>
    <row r="188" spans="22:23" ht="12.75">
      <c r="V188" s="2"/>
      <c r="W188" s="2"/>
    </row>
    <row r="189" spans="22:23" ht="12.75">
      <c r="V189" s="2"/>
      <c r="W189" s="2"/>
    </row>
    <row r="190" spans="22:23" ht="12.75">
      <c r="V190" s="2"/>
      <c r="W190" s="2"/>
    </row>
    <row r="191" spans="22:23" ht="12.75">
      <c r="V191" s="2"/>
      <c r="W191" s="2"/>
    </row>
    <row r="192" spans="22:23" ht="12.75">
      <c r="V192" s="2"/>
      <c r="W192" s="2"/>
    </row>
    <row r="193" spans="22:23" ht="12.75">
      <c r="V193" s="2"/>
      <c r="W193" s="2"/>
    </row>
    <row r="194" spans="22:23" ht="12.75">
      <c r="V194" s="2"/>
      <c r="W194" s="2"/>
    </row>
    <row r="195" spans="22:23" ht="12.75">
      <c r="V195" s="2"/>
      <c r="W195" s="2"/>
    </row>
    <row r="196" spans="22:23" ht="12.75">
      <c r="V196" s="2"/>
      <c r="W196" s="2"/>
    </row>
    <row r="197" spans="22:23" ht="12.75">
      <c r="V197" s="2"/>
      <c r="W197" s="2"/>
    </row>
    <row r="198" spans="22:23" ht="12.75">
      <c r="V198" s="2"/>
      <c r="W198" s="2"/>
    </row>
    <row r="199" spans="22:23" ht="12.75">
      <c r="V199" s="2"/>
      <c r="W199" s="2"/>
    </row>
    <row r="200" spans="22:23" ht="12.75">
      <c r="V200" s="2"/>
      <c r="W200" s="2"/>
    </row>
    <row r="201" spans="22:23" ht="12.75">
      <c r="V201" s="2"/>
      <c r="W201" s="2"/>
    </row>
    <row r="202" spans="22:23" ht="12.75">
      <c r="V202" s="2"/>
      <c r="W202" s="2"/>
    </row>
    <row r="203" spans="22:23" ht="12.75">
      <c r="V203" s="2"/>
      <c r="W203" s="2"/>
    </row>
    <row r="204" spans="22:23" ht="12.75">
      <c r="V204" s="2"/>
      <c r="W204" s="2"/>
    </row>
    <row r="205" spans="22:23" ht="12.75">
      <c r="V205" s="2"/>
      <c r="W205" s="2"/>
    </row>
    <row r="206" spans="22:23" ht="12.75">
      <c r="V206" s="2"/>
      <c r="W206" s="2"/>
    </row>
    <row r="207" spans="22:23" ht="12.75">
      <c r="V207" s="2"/>
      <c r="W207" s="2"/>
    </row>
    <row r="208" spans="22:23" ht="12.75">
      <c r="V208" s="2"/>
      <c r="W208" s="2"/>
    </row>
    <row r="209" spans="22:23" ht="12.75">
      <c r="V209" s="2"/>
      <c r="W209" s="2"/>
    </row>
    <row r="210" spans="22:23" ht="12.75">
      <c r="V210" s="2"/>
      <c r="W210" s="2"/>
    </row>
    <row r="211" spans="22:23" ht="12.75">
      <c r="V211" s="2"/>
      <c r="W211" s="2"/>
    </row>
    <row r="212" spans="22:23" ht="12.75">
      <c r="V212" s="2"/>
      <c r="W212" s="2"/>
    </row>
    <row r="213" spans="22:23" ht="12.75">
      <c r="V213" s="2"/>
      <c r="W213" s="2"/>
    </row>
    <row r="214" spans="22:23" ht="12.75">
      <c r="V214" s="2"/>
      <c r="W214" s="2"/>
    </row>
    <row r="215" spans="22:23" ht="12.75">
      <c r="V215" s="2"/>
      <c r="W215" s="2"/>
    </row>
    <row r="216" spans="22:23" ht="12.75">
      <c r="V216" s="2"/>
      <c r="W216" s="2"/>
    </row>
    <row r="217" spans="22:23" ht="12.75">
      <c r="V217" s="2"/>
      <c r="W217" s="2"/>
    </row>
    <row r="218" spans="22:23" ht="12.75">
      <c r="V218" s="2"/>
      <c r="W218" s="2"/>
    </row>
    <row r="219" spans="22:23" ht="12.75">
      <c r="V219" s="2"/>
      <c r="W219" s="2"/>
    </row>
    <row r="220" spans="22:23" ht="12.75">
      <c r="V220" s="2"/>
      <c r="W220" s="2"/>
    </row>
    <row r="221" spans="22:23" ht="12.75">
      <c r="V221" s="2"/>
      <c r="W221" s="2"/>
    </row>
    <row r="222" spans="22:23" ht="12.75">
      <c r="V222" s="2"/>
      <c r="W222" s="2"/>
    </row>
    <row r="223" spans="22:23" ht="12.75">
      <c r="V223" s="2"/>
      <c r="W223" s="2"/>
    </row>
    <row r="224" spans="22:23" ht="12.75">
      <c r="V224" s="2"/>
      <c r="W224" s="2"/>
    </row>
    <row r="225" spans="22:23" ht="12.75">
      <c r="V225" s="2"/>
      <c r="W225" s="2"/>
    </row>
    <row r="226" spans="22:23" ht="12.75">
      <c r="V226" s="2"/>
      <c r="W226" s="2"/>
    </row>
    <row r="227" spans="22:23" ht="12.75">
      <c r="V227" s="2"/>
      <c r="W227" s="2"/>
    </row>
    <row r="228" spans="22:23" ht="12.75">
      <c r="V228" s="2"/>
      <c r="W228" s="2"/>
    </row>
    <row r="229" spans="22:23" ht="12.75">
      <c r="V229" s="2"/>
      <c r="W229" s="2"/>
    </row>
    <row r="230" spans="22:23" ht="12.75">
      <c r="V230" s="2"/>
      <c r="W230" s="2"/>
    </row>
    <row r="231" spans="22:23" ht="12.75">
      <c r="V231" s="2"/>
      <c r="W231" s="2"/>
    </row>
    <row r="232" spans="22:23" ht="12.75">
      <c r="V232" s="2"/>
      <c r="W232" s="2"/>
    </row>
    <row r="233" spans="22:23" ht="12.75">
      <c r="V233" s="2"/>
      <c r="W233" s="2"/>
    </row>
    <row r="234" spans="22:23" ht="12.75">
      <c r="V234" s="2"/>
      <c r="W234" s="2"/>
    </row>
    <row r="235" spans="22:23" ht="12.75">
      <c r="V235" s="2"/>
      <c r="W235" s="2"/>
    </row>
    <row r="236" spans="22:23" ht="12.75">
      <c r="V236" s="2"/>
      <c r="W236" s="2"/>
    </row>
    <row r="237" spans="22:23" ht="12.75">
      <c r="V237" s="2"/>
      <c r="W237" s="2"/>
    </row>
    <row r="238" spans="22:23" ht="12.75">
      <c r="V238" s="2"/>
      <c r="W238" s="2"/>
    </row>
    <row r="239" spans="22:23" ht="12.75">
      <c r="V239" s="2"/>
      <c r="W239" s="2"/>
    </row>
    <row r="240" spans="22:23" ht="12.75">
      <c r="V240" s="2"/>
      <c r="W240" s="2"/>
    </row>
    <row r="241" spans="22:23" ht="12.75">
      <c r="V241" s="2"/>
      <c r="W241" s="2"/>
    </row>
  </sheetData>
  <sheetProtection/>
  <mergeCells count="19">
    <mergeCell ref="A1:F1"/>
    <mergeCell ref="A2:F2"/>
    <mergeCell ref="A6:E6"/>
    <mergeCell ref="A8:A10"/>
    <mergeCell ref="B8:B10"/>
    <mergeCell ref="C8:J8"/>
    <mergeCell ref="C9:D9"/>
    <mergeCell ref="E9:F9"/>
    <mergeCell ref="G9:H9"/>
    <mergeCell ref="I9:J9"/>
    <mergeCell ref="A26:B26"/>
    <mergeCell ref="A27:B27"/>
    <mergeCell ref="A28:K28"/>
    <mergeCell ref="A11:B11"/>
    <mergeCell ref="C11:J11"/>
    <mergeCell ref="A12:A13"/>
    <mergeCell ref="A18:A19"/>
    <mergeCell ref="A22:B22"/>
    <mergeCell ref="A23:B23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1"/>
  <sheetViews>
    <sheetView tabSelected="1" view="pageBreakPreview" zoomScale="98" zoomScaleSheetLayoutView="98" zoomScalePageLayoutView="0" workbookViewId="0" topLeftCell="A1">
      <selection activeCell="O16" sqref="O16"/>
    </sheetView>
  </sheetViews>
  <sheetFormatPr defaultColWidth="9.00390625" defaultRowHeight="12.75"/>
  <cols>
    <col min="1" max="1" width="25.125" style="0" customWidth="1"/>
    <col min="2" max="2" width="36.875" style="0" customWidth="1"/>
    <col min="3" max="6" width="7.75390625" style="0" customWidth="1"/>
    <col min="7" max="10" width="7.75390625" style="1" customWidth="1"/>
    <col min="11" max="11" width="9.625" style="1" customWidth="1"/>
    <col min="12" max="13" width="7.75390625" style="1" customWidth="1"/>
    <col min="14" max="20" width="4.75390625" style="1" customWidth="1"/>
    <col min="21" max="21" width="5.75390625" style="0" customWidth="1"/>
  </cols>
  <sheetData>
    <row r="1" spans="1:20" s="14" customFormat="1" ht="20.25">
      <c r="A1" s="100" t="s">
        <v>73</v>
      </c>
      <c r="B1" s="100"/>
      <c r="C1" s="100"/>
      <c r="D1" s="100"/>
      <c r="E1" s="100"/>
      <c r="F1" s="100"/>
      <c r="G1" s="36" t="s">
        <v>8</v>
      </c>
      <c r="H1" s="36"/>
      <c r="I1" s="36"/>
      <c r="J1" s="36"/>
      <c r="K1" s="36"/>
      <c r="L1" s="36"/>
      <c r="M1" s="34"/>
      <c r="N1" s="35"/>
      <c r="O1" s="34"/>
      <c r="P1" s="13"/>
      <c r="Q1" s="13"/>
      <c r="R1" s="13"/>
      <c r="S1" s="13"/>
      <c r="T1" s="13"/>
    </row>
    <row r="2" spans="1:20" s="14" customFormat="1" ht="20.25">
      <c r="A2" s="100" t="s">
        <v>144</v>
      </c>
      <c r="B2" s="100"/>
      <c r="C2" s="100"/>
      <c r="D2" s="100"/>
      <c r="E2" s="100"/>
      <c r="F2" s="100"/>
      <c r="G2" s="36" t="s">
        <v>22</v>
      </c>
      <c r="H2" s="36"/>
      <c r="I2" s="36"/>
      <c r="J2" s="36"/>
      <c r="K2" s="36"/>
      <c r="L2" s="36"/>
      <c r="M2" s="34"/>
      <c r="N2" s="35"/>
      <c r="O2" s="34"/>
      <c r="P2" s="13"/>
      <c r="Q2" s="13"/>
      <c r="R2" s="13"/>
      <c r="S2" s="13"/>
      <c r="T2" s="13"/>
    </row>
    <row r="3" spans="1:20" s="14" customFormat="1" ht="14.25" customHeight="1">
      <c r="A3" s="12"/>
      <c r="B3" s="12"/>
      <c r="C3" s="12"/>
      <c r="D3" s="12"/>
      <c r="E3" s="12"/>
      <c r="F3" s="39"/>
      <c r="G3" s="39" t="s">
        <v>50</v>
      </c>
      <c r="H3" s="39"/>
      <c r="I3" s="39"/>
      <c r="J3" s="39"/>
      <c r="K3" s="39"/>
      <c r="L3" s="39"/>
      <c r="M3" s="39"/>
      <c r="N3" s="39"/>
      <c r="O3" s="39"/>
      <c r="P3" s="13"/>
      <c r="Q3" s="13"/>
      <c r="R3" s="13"/>
      <c r="S3" s="13"/>
      <c r="T3" s="13"/>
    </row>
    <row r="4" spans="1:20" s="14" customFormat="1" ht="14.25" customHeight="1">
      <c r="A4" s="12"/>
      <c r="B4" s="12"/>
      <c r="C4" s="12"/>
      <c r="D4" s="12"/>
      <c r="E4" s="12"/>
      <c r="F4" s="12"/>
      <c r="G4" s="12"/>
      <c r="H4" s="75" t="s">
        <v>146</v>
      </c>
      <c r="I4" s="12"/>
      <c r="J4" s="41"/>
      <c r="K4" s="41"/>
      <c r="L4" s="41"/>
      <c r="M4" s="37"/>
      <c r="N4" s="37"/>
      <c r="O4" s="37"/>
      <c r="P4" s="13"/>
      <c r="Q4" s="13"/>
      <c r="R4" s="13"/>
      <c r="S4" s="13"/>
      <c r="T4" s="13"/>
    </row>
    <row r="5" spans="1:20" s="14" customFormat="1" ht="14.25" customHeight="1">
      <c r="A5" s="12"/>
      <c r="B5" s="12"/>
      <c r="C5" s="12"/>
      <c r="D5" s="12"/>
      <c r="E5" s="12"/>
      <c r="F5" s="12"/>
      <c r="G5" s="12"/>
      <c r="H5" s="41"/>
      <c r="I5" s="12"/>
      <c r="J5" s="41"/>
      <c r="K5" s="41"/>
      <c r="L5" s="41"/>
      <c r="M5" s="37"/>
      <c r="N5" s="37"/>
      <c r="O5" s="37"/>
      <c r="P5" s="13"/>
      <c r="Q5" s="13"/>
      <c r="R5" s="13"/>
      <c r="S5" s="13"/>
      <c r="T5" s="13"/>
    </row>
    <row r="6" spans="1:20" s="14" customFormat="1" ht="14.25" customHeight="1">
      <c r="A6" s="99" t="s">
        <v>105</v>
      </c>
      <c r="B6" s="99"/>
      <c r="C6" s="99"/>
      <c r="D6" s="99"/>
      <c r="E6" s="99"/>
      <c r="F6" s="72"/>
      <c r="G6" s="72"/>
      <c r="H6" s="72"/>
      <c r="I6" s="72"/>
      <c r="J6" s="72"/>
      <c r="K6" s="72"/>
      <c r="L6" s="13"/>
      <c r="M6" s="13"/>
      <c r="N6" s="13"/>
      <c r="O6" s="13"/>
      <c r="P6" s="13"/>
      <c r="Q6" s="13"/>
      <c r="R6" s="13"/>
      <c r="S6" s="13"/>
      <c r="T6" s="13"/>
    </row>
    <row r="7" spans="1:21" s="14" customFormat="1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7"/>
      <c r="O7" s="17"/>
      <c r="P7" s="17"/>
      <c r="Q7" s="17"/>
      <c r="R7" s="17"/>
      <c r="S7" s="16"/>
      <c r="T7" s="17"/>
      <c r="U7" s="17"/>
    </row>
    <row r="8" spans="1:21" s="26" customFormat="1" ht="15.75">
      <c r="A8" s="101" t="s">
        <v>59</v>
      </c>
      <c r="B8" s="104" t="s">
        <v>0</v>
      </c>
      <c r="C8" s="107" t="s">
        <v>34</v>
      </c>
      <c r="D8" s="108"/>
      <c r="E8" s="108"/>
      <c r="F8" s="108"/>
      <c r="G8" s="108"/>
      <c r="H8" s="108"/>
      <c r="I8" s="108"/>
      <c r="J8" s="109"/>
      <c r="K8" s="27" t="s">
        <v>7</v>
      </c>
      <c r="L8" s="28"/>
      <c r="M8" s="28"/>
      <c r="N8" s="29"/>
      <c r="O8" s="29"/>
      <c r="P8" s="29"/>
      <c r="Q8" s="29"/>
      <c r="R8" s="29"/>
      <c r="S8" s="30"/>
      <c r="T8" s="29"/>
      <c r="U8" s="29"/>
    </row>
    <row r="9" spans="1:21" s="26" customFormat="1" ht="15.75">
      <c r="A9" s="102"/>
      <c r="B9" s="105"/>
      <c r="C9" s="107" t="s">
        <v>75</v>
      </c>
      <c r="D9" s="109"/>
      <c r="E9" s="107" t="s">
        <v>93</v>
      </c>
      <c r="F9" s="109"/>
      <c r="G9" s="86" t="s">
        <v>107</v>
      </c>
      <c r="H9" s="86"/>
      <c r="I9" s="86" t="s">
        <v>150</v>
      </c>
      <c r="J9" s="86"/>
      <c r="K9" s="27"/>
      <c r="L9" s="28"/>
      <c r="M9" s="28"/>
      <c r="N9" s="29"/>
      <c r="O9" s="29"/>
      <c r="P9" s="29"/>
      <c r="Q9" s="29"/>
      <c r="R9" s="29"/>
      <c r="S9" s="30"/>
      <c r="T9" s="29"/>
      <c r="U9" s="29"/>
    </row>
    <row r="10" spans="1:23" s="26" customFormat="1" ht="15.75">
      <c r="A10" s="103"/>
      <c r="B10" s="106"/>
      <c r="C10" s="27" t="s">
        <v>9</v>
      </c>
      <c r="D10" s="27" t="s">
        <v>10</v>
      </c>
      <c r="E10" s="27" t="s">
        <v>13</v>
      </c>
      <c r="F10" s="27" t="s">
        <v>14</v>
      </c>
      <c r="G10" s="27" t="s">
        <v>15</v>
      </c>
      <c r="H10" s="27" t="s">
        <v>16</v>
      </c>
      <c r="I10" s="27" t="s">
        <v>17</v>
      </c>
      <c r="J10" s="27" t="s">
        <v>18</v>
      </c>
      <c r="K10" s="27" t="s">
        <v>33</v>
      </c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3"/>
      <c r="W10" s="23"/>
    </row>
    <row r="11" spans="1:23" s="26" customFormat="1" ht="23.25" customHeight="1">
      <c r="A11" s="91" t="s">
        <v>35</v>
      </c>
      <c r="B11" s="92"/>
      <c r="C11" s="91" t="s">
        <v>54</v>
      </c>
      <c r="D11" s="93"/>
      <c r="E11" s="93"/>
      <c r="F11" s="93"/>
      <c r="G11" s="93"/>
      <c r="H11" s="93"/>
      <c r="I11" s="93"/>
      <c r="J11" s="92"/>
      <c r="K11" s="27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3"/>
      <c r="W11" s="23"/>
    </row>
    <row r="12" spans="1:23" s="26" customFormat="1" ht="15.75">
      <c r="A12" s="94" t="s">
        <v>53</v>
      </c>
      <c r="B12" s="38" t="s">
        <v>5</v>
      </c>
      <c r="C12" s="31">
        <v>5</v>
      </c>
      <c r="D12" s="31">
        <v>5</v>
      </c>
      <c r="E12" s="31">
        <v>5</v>
      </c>
      <c r="F12" s="31">
        <v>5</v>
      </c>
      <c r="G12" s="31">
        <v>5</v>
      </c>
      <c r="H12" s="31">
        <v>5</v>
      </c>
      <c r="I12" s="31">
        <v>5</v>
      </c>
      <c r="J12" s="31">
        <v>5</v>
      </c>
      <c r="K12" s="27">
        <f>SUM(C12:J12)/2</f>
        <v>20</v>
      </c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3"/>
      <c r="W12" s="23"/>
    </row>
    <row r="13" spans="1:23" s="26" customFormat="1" ht="15.75">
      <c r="A13" s="95"/>
      <c r="B13" s="38" t="s">
        <v>6</v>
      </c>
      <c r="C13" s="31">
        <v>4</v>
      </c>
      <c r="D13" s="31">
        <v>4</v>
      </c>
      <c r="E13" s="31">
        <v>4</v>
      </c>
      <c r="F13" s="31">
        <v>4</v>
      </c>
      <c r="G13" s="31">
        <v>4</v>
      </c>
      <c r="H13" s="31">
        <v>4</v>
      </c>
      <c r="I13" s="31">
        <v>4</v>
      </c>
      <c r="J13" s="31">
        <v>4</v>
      </c>
      <c r="K13" s="27">
        <f aca="true" t="shared" si="0" ref="K13:K27">SUM(C13:J13)/2</f>
        <v>16</v>
      </c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3"/>
      <c r="W13" s="23"/>
    </row>
    <row r="14" spans="1:23" s="26" customFormat="1" ht="15.75">
      <c r="A14" s="38" t="s">
        <v>52</v>
      </c>
      <c r="B14" s="38" t="s">
        <v>63</v>
      </c>
      <c r="C14" s="31"/>
      <c r="D14" s="31"/>
      <c r="E14" s="31">
        <v>3</v>
      </c>
      <c r="F14" s="31">
        <v>3</v>
      </c>
      <c r="G14" s="31">
        <v>3</v>
      </c>
      <c r="H14" s="31">
        <v>3</v>
      </c>
      <c r="I14" s="31">
        <v>3</v>
      </c>
      <c r="J14" s="31">
        <v>3</v>
      </c>
      <c r="K14" s="27">
        <f t="shared" si="0"/>
        <v>9</v>
      </c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3"/>
      <c r="W14" s="23"/>
    </row>
    <row r="15" spans="1:23" s="26" customFormat="1" ht="31.5">
      <c r="A15" s="56" t="s">
        <v>44</v>
      </c>
      <c r="B15" s="38" t="s">
        <v>1</v>
      </c>
      <c r="C15" s="31">
        <v>4</v>
      </c>
      <c r="D15" s="31">
        <v>4</v>
      </c>
      <c r="E15" s="31">
        <v>4</v>
      </c>
      <c r="F15" s="31">
        <v>4</v>
      </c>
      <c r="G15" s="31">
        <v>4</v>
      </c>
      <c r="H15" s="31">
        <v>4</v>
      </c>
      <c r="I15" s="31">
        <v>4</v>
      </c>
      <c r="J15" s="31">
        <v>4</v>
      </c>
      <c r="K15" s="27">
        <f t="shared" si="0"/>
        <v>16</v>
      </c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3"/>
      <c r="W15" s="23"/>
    </row>
    <row r="16" spans="1:23" s="26" customFormat="1" ht="47.25">
      <c r="A16" s="47" t="s">
        <v>111</v>
      </c>
      <c r="B16" s="48" t="s">
        <v>64</v>
      </c>
      <c r="C16" s="31">
        <v>2</v>
      </c>
      <c r="D16" s="31">
        <v>2</v>
      </c>
      <c r="E16" s="31">
        <v>2</v>
      </c>
      <c r="F16" s="31">
        <v>2</v>
      </c>
      <c r="G16" s="31">
        <v>2</v>
      </c>
      <c r="H16" s="31">
        <v>2</v>
      </c>
      <c r="I16" s="31">
        <v>2</v>
      </c>
      <c r="J16" s="31">
        <v>2</v>
      </c>
      <c r="K16" s="27">
        <f t="shared" si="0"/>
        <v>8</v>
      </c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3"/>
      <c r="W16" s="23"/>
    </row>
    <row r="17" spans="1:23" s="26" customFormat="1" ht="15.75">
      <c r="A17" s="74" t="s">
        <v>45</v>
      </c>
      <c r="B17" s="38" t="s">
        <v>45</v>
      </c>
      <c r="C17" s="50">
        <v>3</v>
      </c>
      <c r="D17" s="50">
        <v>3</v>
      </c>
      <c r="E17" s="31">
        <v>3</v>
      </c>
      <c r="F17" s="31">
        <v>3</v>
      </c>
      <c r="G17" s="31">
        <v>3</v>
      </c>
      <c r="H17" s="31">
        <v>3</v>
      </c>
      <c r="I17" s="31">
        <v>3</v>
      </c>
      <c r="J17" s="31">
        <v>3</v>
      </c>
      <c r="K17" s="27">
        <f t="shared" si="0"/>
        <v>12</v>
      </c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3"/>
      <c r="W17" s="23"/>
    </row>
    <row r="18" spans="1:23" s="26" customFormat="1" ht="15.75">
      <c r="A18" s="96" t="s">
        <v>2</v>
      </c>
      <c r="B18" s="38" t="s">
        <v>4</v>
      </c>
      <c r="C18" s="31">
        <v>1</v>
      </c>
      <c r="D18" s="31">
        <v>1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27">
        <f t="shared" si="0"/>
        <v>4</v>
      </c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3"/>
      <c r="W18" s="23"/>
    </row>
    <row r="19" spans="1:23" s="26" customFormat="1" ht="15.75">
      <c r="A19" s="97"/>
      <c r="B19" s="38" t="s">
        <v>60</v>
      </c>
      <c r="C19" s="31">
        <v>1</v>
      </c>
      <c r="D19" s="31">
        <v>1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27">
        <f t="shared" si="0"/>
        <v>4</v>
      </c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3"/>
      <c r="W19" s="23"/>
    </row>
    <row r="20" spans="1:23" s="26" customFormat="1" ht="15.75">
      <c r="A20" s="38" t="s">
        <v>32</v>
      </c>
      <c r="B20" s="38" t="s">
        <v>19</v>
      </c>
      <c r="C20" s="31"/>
      <c r="D20" s="31"/>
      <c r="E20" s="31"/>
      <c r="F20" s="31"/>
      <c r="G20" s="31"/>
      <c r="H20" s="31"/>
      <c r="I20" s="31">
        <v>1</v>
      </c>
      <c r="J20" s="31">
        <v>1</v>
      </c>
      <c r="K20" s="27">
        <f t="shared" si="0"/>
        <v>1</v>
      </c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3"/>
      <c r="W20" s="23"/>
    </row>
    <row r="21" spans="1:23" s="26" customFormat="1" ht="15.75">
      <c r="A21" s="38" t="s">
        <v>3</v>
      </c>
      <c r="B21" s="38" t="s">
        <v>3</v>
      </c>
      <c r="C21" s="31">
        <v>1</v>
      </c>
      <c r="D21" s="31">
        <v>1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27">
        <f t="shared" si="0"/>
        <v>4</v>
      </c>
      <c r="L21" s="42"/>
      <c r="M21" s="21"/>
      <c r="N21" s="21"/>
      <c r="O21" s="21"/>
      <c r="P21" s="21"/>
      <c r="Q21" s="21"/>
      <c r="R21" s="21"/>
      <c r="S21" s="21"/>
      <c r="T21" s="22"/>
      <c r="U21" s="22"/>
      <c r="V21" s="23"/>
      <c r="W21" s="23"/>
    </row>
    <row r="22" spans="1:23" s="26" customFormat="1" ht="15.75">
      <c r="A22" s="87" t="s">
        <v>40</v>
      </c>
      <c r="B22" s="88"/>
      <c r="C22" s="27">
        <f aca="true" t="shared" si="1" ref="C22:J22">SUM(C12:C21)</f>
        <v>21</v>
      </c>
      <c r="D22" s="27">
        <f t="shared" si="1"/>
        <v>21</v>
      </c>
      <c r="E22" s="27">
        <f t="shared" si="1"/>
        <v>24</v>
      </c>
      <c r="F22" s="27">
        <f t="shared" si="1"/>
        <v>24</v>
      </c>
      <c r="G22" s="27">
        <f t="shared" si="1"/>
        <v>24</v>
      </c>
      <c r="H22" s="27">
        <f t="shared" si="1"/>
        <v>24</v>
      </c>
      <c r="I22" s="27">
        <f t="shared" si="1"/>
        <v>25</v>
      </c>
      <c r="J22" s="27">
        <f t="shared" si="1"/>
        <v>25</v>
      </c>
      <c r="K22" s="27">
        <f t="shared" si="0"/>
        <v>94</v>
      </c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3"/>
      <c r="W22" s="23"/>
    </row>
    <row r="23" spans="1:23" s="26" customFormat="1" ht="32.25" customHeight="1">
      <c r="A23" s="111" t="s">
        <v>36</v>
      </c>
      <c r="B23" s="112"/>
      <c r="C23" s="27"/>
      <c r="D23" s="27"/>
      <c r="E23" s="27">
        <v>2</v>
      </c>
      <c r="F23" s="27">
        <v>2</v>
      </c>
      <c r="G23" s="27">
        <v>2</v>
      </c>
      <c r="H23" s="27">
        <v>2</v>
      </c>
      <c r="I23" s="27">
        <v>1</v>
      </c>
      <c r="J23" s="27">
        <v>1</v>
      </c>
      <c r="K23" s="27">
        <f t="shared" si="0"/>
        <v>5</v>
      </c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3"/>
      <c r="W23" s="23"/>
    </row>
    <row r="24" spans="1:23" s="26" customFormat="1" ht="15.75">
      <c r="A24" s="48"/>
      <c r="B24" s="48" t="s">
        <v>24</v>
      </c>
      <c r="C24" s="31"/>
      <c r="D24" s="31"/>
      <c r="E24" s="50">
        <v>1</v>
      </c>
      <c r="F24" s="50">
        <v>1</v>
      </c>
      <c r="G24" s="50">
        <v>1</v>
      </c>
      <c r="H24" s="50">
        <v>1</v>
      </c>
      <c r="I24" s="50">
        <v>1</v>
      </c>
      <c r="J24" s="50">
        <v>1</v>
      </c>
      <c r="K24" s="27">
        <f t="shared" si="0"/>
        <v>3</v>
      </c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3"/>
      <c r="W24" s="23"/>
    </row>
    <row r="25" spans="1:23" s="26" customFormat="1" ht="15.75">
      <c r="A25" s="48"/>
      <c r="B25" s="38" t="s">
        <v>23</v>
      </c>
      <c r="C25" s="31"/>
      <c r="D25" s="31"/>
      <c r="E25" s="31">
        <v>1</v>
      </c>
      <c r="F25" s="31">
        <v>1</v>
      </c>
      <c r="G25" s="31">
        <v>1</v>
      </c>
      <c r="H25" s="31">
        <v>1</v>
      </c>
      <c r="I25" s="31"/>
      <c r="J25" s="31"/>
      <c r="K25" s="27">
        <f t="shared" si="0"/>
        <v>2</v>
      </c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3"/>
      <c r="W25" s="23"/>
    </row>
    <row r="26" spans="1:23" s="33" customFormat="1" ht="15.75">
      <c r="A26" s="89" t="s">
        <v>41</v>
      </c>
      <c r="B26" s="89"/>
      <c r="C26" s="27">
        <f aca="true" t="shared" si="2" ref="C26:J26">C22+C23</f>
        <v>21</v>
      </c>
      <c r="D26" s="27">
        <f t="shared" si="2"/>
        <v>21</v>
      </c>
      <c r="E26" s="27">
        <f t="shared" si="2"/>
        <v>26</v>
      </c>
      <c r="F26" s="27">
        <f t="shared" si="2"/>
        <v>26</v>
      </c>
      <c r="G26" s="27">
        <f t="shared" si="2"/>
        <v>26</v>
      </c>
      <c r="H26" s="27">
        <f t="shared" si="2"/>
        <v>26</v>
      </c>
      <c r="I26" s="27">
        <f t="shared" si="2"/>
        <v>26</v>
      </c>
      <c r="J26" s="27">
        <f t="shared" si="2"/>
        <v>26</v>
      </c>
      <c r="K26" s="27">
        <f t="shared" si="0"/>
        <v>99</v>
      </c>
      <c r="L26" s="30"/>
      <c r="M26" s="30"/>
      <c r="N26" s="30"/>
      <c r="O26" s="30"/>
      <c r="P26" s="30"/>
      <c r="Q26" s="30"/>
      <c r="R26" s="30"/>
      <c r="S26" s="30"/>
      <c r="T26" s="29"/>
      <c r="U26" s="29"/>
      <c r="V26" s="32"/>
      <c r="W26" s="32"/>
    </row>
    <row r="27" spans="1:23" s="33" customFormat="1" ht="15.75">
      <c r="A27" s="107" t="s">
        <v>110</v>
      </c>
      <c r="B27" s="109"/>
      <c r="C27" s="27">
        <f>C26*33</f>
        <v>693</v>
      </c>
      <c r="D27" s="27">
        <f>D26*33</f>
        <v>693</v>
      </c>
      <c r="E27" s="27">
        <f aca="true" t="shared" si="3" ref="E27:J27">E26*34</f>
        <v>884</v>
      </c>
      <c r="F27" s="27">
        <f t="shared" si="3"/>
        <v>884</v>
      </c>
      <c r="G27" s="27">
        <f t="shared" si="3"/>
        <v>884</v>
      </c>
      <c r="H27" s="27">
        <f t="shared" si="3"/>
        <v>884</v>
      </c>
      <c r="I27" s="27">
        <f t="shared" si="3"/>
        <v>884</v>
      </c>
      <c r="J27" s="27">
        <f t="shared" si="3"/>
        <v>884</v>
      </c>
      <c r="K27" s="27">
        <f t="shared" si="0"/>
        <v>3345</v>
      </c>
      <c r="L27" s="30"/>
      <c r="M27" s="30"/>
      <c r="N27" s="30"/>
      <c r="O27" s="30"/>
      <c r="P27" s="30"/>
      <c r="Q27" s="30"/>
      <c r="R27" s="30"/>
      <c r="S27" s="30"/>
      <c r="T27" s="29"/>
      <c r="U27" s="29"/>
      <c r="V27" s="32"/>
      <c r="W27" s="32"/>
    </row>
    <row r="28" spans="1:23" s="7" customFormat="1" ht="15.7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15"/>
      <c r="M28" s="15"/>
      <c r="N28" s="15"/>
      <c r="O28" s="15"/>
      <c r="P28" s="8"/>
      <c r="Q28" s="8"/>
      <c r="R28" s="8"/>
      <c r="S28" s="8"/>
      <c r="T28" s="9"/>
      <c r="U28" s="9"/>
      <c r="V28" s="10"/>
      <c r="W28" s="10"/>
    </row>
    <row r="29" spans="1:23" s="7" customFormat="1" ht="1.5" customHeight="1">
      <c r="A29" s="19"/>
      <c r="B29" s="20"/>
      <c r="C29" s="20"/>
      <c r="D29" s="20"/>
      <c r="E29" s="20"/>
      <c r="F29" s="20"/>
      <c r="G29" s="24"/>
      <c r="H29" s="24"/>
      <c r="I29" s="24"/>
      <c r="J29" s="24"/>
      <c r="K29" s="24"/>
      <c r="L29" s="15"/>
      <c r="M29" s="15"/>
      <c r="N29" s="15"/>
      <c r="O29" s="15"/>
      <c r="P29" s="8"/>
      <c r="Q29" s="8"/>
      <c r="R29" s="8"/>
      <c r="S29" s="8"/>
      <c r="T29" s="9"/>
      <c r="U29" s="9"/>
      <c r="V29" s="10"/>
      <c r="W29" s="10"/>
    </row>
    <row r="30" spans="1:20" s="10" customFormat="1" ht="15">
      <c r="A30" s="11"/>
      <c r="B30" s="20"/>
      <c r="C30" s="20"/>
      <c r="D30" s="20"/>
      <c r="E30" s="20"/>
      <c r="F30" s="20"/>
      <c r="G30" s="15"/>
      <c r="H30" s="15"/>
      <c r="I30" s="15"/>
      <c r="J30" s="15"/>
      <c r="K30" s="15"/>
      <c r="L30" s="15"/>
      <c r="M30" s="15"/>
      <c r="N30" s="15"/>
      <c r="O30" s="15"/>
      <c r="P30" s="8"/>
      <c r="Q30" s="8"/>
      <c r="R30" s="8"/>
      <c r="S30" s="8"/>
      <c r="T30" s="8"/>
    </row>
    <row r="31" spans="2:20" s="10" customFormat="1" ht="14.25">
      <c r="B31" s="20"/>
      <c r="C31" s="20"/>
      <c r="D31" s="20"/>
      <c r="E31" s="20"/>
      <c r="F31" s="2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2:20" s="10" customFormat="1" ht="14.25">
      <c r="B32" s="20"/>
      <c r="C32" s="20"/>
      <c r="D32" s="20"/>
      <c r="E32" s="20"/>
      <c r="F32" s="2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s="10" customFormat="1" ht="14.25">
      <c r="B33" s="20"/>
      <c r="C33" s="20"/>
      <c r="D33" s="20"/>
      <c r="E33" s="20"/>
      <c r="F33" s="2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1" s="10" customFormat="1" ht="14.25">
      <c r="A34" s="20"/>
      <c r="B34" s="20"/>
      <c r="C34" s="20"/>
      <c r="D34" s="20"/>
      <c r="E34" s="20"/>
      <c r="F34" s="2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9"/>
    </row>
    <row r="35" spans="1:20" s="10" customFormat="1" ht="14.25">
      <c r="A35" s="20"/>
      <c r="B35" s="20"/>
      <c r="C35" s="20"/>
      <c r="D35" s="20"/>
      <c r="E35" s="20"/>
      <c r="F35" s="2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</row>
    <row r="36" spans="1:20" s="10" customFormat="1" ht="25.5" customHeight="1">
      <c r="A36" s="20"/>
      <c r="B36" s="20"/>
      <c r="C36" s="20"/>
      <c r="D36" s="20"/>
      <c r="E36" s="20"/>
      <c r="F36" s="2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</row>
    <row r="37" spans="1:20" s="2" customFormat="1" ht="12.75">
      <c r="A37" s="20"/>
      <c r="B37" s="20"/>
      <c r="C37" s="20"/>
      <c r="D37" s="20"/>
      <c r="E37" s="20"/>
      <c r="F37" s="2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</row>
    <row r="38" spans="1:20" s="2" customFormat="1" ht="12.75">
      <c r="A38" s="20"/>
      <c r="B38" s="43"/>
      <c r="C38" s="43"/>
      <c r="D38" s="43"/>
      <c r="E38" s="43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s="2" customFormat="1" ht="12.75">
      <c r="A39" s="20"/>
      <c r="B39" s="43"/>
      <c r="C39" s="43"/>
      <c r="D39" s="43"/>
      <c r="E39" s="43"/>
      <c r="F39" s="4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</row>
    <row r="40" spans="1:21" s="2" customFormat="1" ht="12.75">
      <c r="A40" s="18"/>
      <c r="B40" s="43"/>
      <c r="C40" s="43"/>
      <c r="D40" s="43"/>
      <c r="E40" s="43"/>
      <c r="F40" s="4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/>
    </row>
    <row r="41" spans="1:20" s="2" customFormat="1" ht="12.75">
      <c r="A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2" customFormat="1" ht="12.75">
      <c r="A42" s="44"/>
      <c r="B42" s="45"/>
      <c r="C42" s="45"/>
      <c r="D42" s="45"/>
      <c r="E42" s="45"/>
      <c r="F42" s="4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2" customFormat="1" ht="12.75">
      <c r="A43" s="4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2" customFormat="1" ht="12.75">
      <c r="A44" s="4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2" customFormat="1" ht="12.75">
      <c r="A45" s="4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2" customFormat="1" ht="12.75">
      <c r="A46" s="4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7:20" s="2" customFormat="1" ht="12.7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7:20" s="2" customFormat="1" ht="12.7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7:21" s="2" customFormat="1" ht="12.7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5"/>
    </row>
    <row r="50" spans="7:21" s="2" customFormat="1" ht="12.7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"/>
    </row>
    <row r="51" spans="7:21" s="2" customFormat="1" ht="12.7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7:21" s="2" customFormat="1" ht="12.7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7:21" s="2" customFormat="1" ht="12.7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4"/>
    </row>
    <row r="54" spans="7:21" s="2" customFormat="1" ht="12.7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</row>
    <row r="55" spans="7:21" s="2" customFormat="1" ht="12.7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4"/>
    </row>
    <row r="56" spans="7:21" s="2" customFormat="1" ht="12.7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4"/>
    </row>
    <row r="57" spans="7:21" s="2" customFormat="1" ht="12.7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"/>
    </row>
    <row r="58" spans="7:21" s="2" customFormat="1" ht="12.7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4"/>
    </row>
    <row r="59" spans="7:20" s="2" customFormat="1" ht="12.7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7:21" s="2" customFormat="1" ht="12.7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"/>
    </row>
    <row r="61" spans="21:23" ht="12.75">
      <c r="U61" s="4"/>
      <c r="V61" s="2"/>
      <c r="W61" s="2"/>
    </row>
    <row r="62" spans="21:23" ht="12.75">
      <c r="U62" s="4"/>
      <c r="V62" s="2"/>
      <c r="W62" s="2"/>
    </row>
    <row r="63" spans="22:23" ht="12.75">
      <c r="V63" s="2"/>
      <c r="W63" s="2"/>
    </row>
    <row r="64" spans="21:23" ht="12.75">
      <c r="U64" s="4"/>
      <c r="V64" s="2"/>
      <c r="W64" s="2"/>
    </row>
    <row r="65" spans="21:23" ht="12.75">
      <c r="U65" s="4"/>
      <c r="V65" s="2"/>
      <c r="W65" s="2"/>
    </row>
    <row r="66" spans="22:23" ht="12.75">
      <c r="V66" s="2"/>
      <c r="W66" s="2"/>
    </row>
    <row r="67" spans="22:23" ht="12.75">
      <c r="V67" s="2"/>
      <c r="W67" s="2"/>
    </row>
    <row r="68" spans="22:23" ht="12.75">
      <c r="V68" s="2"/>
      <c r="W68" s="2"/>
    </row>
    <row r="69" spans="22:23" ht="12.75">
      <c r="V69" s="2"/>
      <c r="W69" s="2"/>
    </row>
    <row r="70" spans="22:23" ht="12.75">
      <c r="V70" s="2"/>
      <c r="W70" s="2"/>
    </row>
    <row r="71" spans="21:23" ht="12.75">
      <c r="U71" s="4"/>
      <c r="V71" s="2"/>
      <c r="W71" s="2"/>
    </row>
    <row r="72" spans="21:23" ht="12.75">
      <c r="U72" s="4"/>
      <c r="V72" s="2"/>
      <c r="W72" s="2"/>
    </row>
    <row r="73" spans="21:23" ht="12.75">
      <c r="U73" s="4"/>
      <c r="V73" s="2"/>
      <c r="W73" s="2"/>
    </row>
    <row r="74" spans="22:23" ht="12.75">
      <c r="V74" s="2"/>
      <c r="W74" s="2"/>
    </row>
    <row r="75" spans="21:23" ht="12.75">
      <c r="U75" s="4"/>
      <c r="V75" s="2"/>
      <c r="W75" s="2"/>
    </row>
    <row r="76" spans="22:23" ht="12.75">
      <c r="V76" s="2"/>
      <c r="W76" s="2"/>
    </row>
    <row r="77" spans="22:23" ht="12.75">
      <c r="V77" s="2"/>
      <c r="W77" s="2"/>
    </row>
    <row r="78" spans="21:23" ht="12.75">
      <c r="U78" s="4"/>
      <c r="V78" s="2"/>
      <c r="W78" s="2"/>
    </row>
    <row r="79" spans="22:23" ht="12.75">
      <c r="V79" s="2"/>
      <c r="W79" s="2"/>
    </row>
    <row r="80" spans="22:23" ht="12.75">
      <c r="V80" s="2"/>
      <c r="W80" s="2"/>
    </row>
    <row r="81" spans="22:23" ht="12.75">
      <c r="V81" s="2"/>
      <c r="W81" s="2"/>
    </row>
    <row r="82" spans="22:23" ht="12.75">
      <c r="V82" s="2"/>
      <c r="W82" s="2"/>
    </row>
    <row r="83" spans="21:23" ht="12.75">
      <c r="U83" s="4"/>
      <c r="V83" s="2"/>
      <c r="W83" s="2"/>
    </row>
    <row r="84" spans="21:23" ht="12.75">
      <c r="U84" s="4"/>
      <c r="V84" s="2"/>
      <c r="W84" s="2"/>
    </row>
    <row r="85" spans="22:23" ht="12.75">
      <c r="V85" s="2"/>
      <c r="W85" s="2"/>
    </row>
    <row r="86" spans="22:23" ht="12.75">
      <c r="V86" s="2"/>
      <c r="W86" s="2"/>
    </row>
    <row r="87" spans="22:23" ht="12.75">
      <c r="V87" s="2"/>
      <c r="W87" s="2"/>
    </row>
    <row r="88" spans="22:23" ht="12.75">
      <c r="V88" s="2"/>
      <c r="W88" s="2"/>
    </row>
    <row r="89" spans="22:23" ht="12.75">
      <c r="V89" s="2"/>
      <c r="W89" s="2"/>
    </row>
    <row r="90" spans="22:23" ht="12.75">
      <c r="V90" s="2"/>
      <c r="W90" s="2"/>
    </row>
    <row r="91" spans="22:23" ht="12.75">
      <c r="V91" s="2"/>
      <c r="W91" s="2"/>
    </row>
    <row r="92" spans="22:23" ht="12.75">
      <c r="V92" s="2"/>
      <c r="W92" s="2"/>
    </row>
    <row r="93" spans="22:23" ht="12.75">
      <c r="V93" s="2"/>
      <c r="W93" s="2"/>
    </row>
    <row r="94" spans="22:23" ht="12.75">
      <c r="V94" s="2"/>
      <c r="W94" s="2"/>
    </row>
    <row r="95" spans="22:23" ht="12.75">
      <c r="V95" s="2"/>
      <c r="W95" s="2"/>
    </row>
    <row r="96" spans="22:23" ht="12.75">
      <c r="V96" s="2"/>
      <c r="W96" s="2"/>
    </row>
    <row r="97" spans="22:23" ht="12.75">
      <c r="V97" s="2"/>
      <c r="W97" s="2"/>
    </row>
    <row r="98" spans="22:23" ht="12.75">
      <c r="V98" s="2"/>
      <c r="W98" s="2"/>
    </row>
    <row r="99" spans="22:23" ht="12.75">
      <c r="V99" s="2"/>
      <c r="W99" s="2"/>
    </row>
    <row r="100" spans="22:23" ht="12.75">
      <c r="V100" s="2"/>
      <c r="W100" s="2"/>
    </row>
    <row r="101" spans="22:23" ht="12.75">
      <c r="V101" s="2"/>
      <c r="W101" s="2"/>
    </row>
    <row r="102" spans="22:23" ht="12.75">
      <c r="V102" s="2"/>
      <c r="W102" s="2"/>
    </row>
    <row r="103" spans="22:23" ht="12.75">
      <c r="V103" s="2"/>
      <c r="W103" s="2"/>
    </row>
    <row r="104" spans="22:23" ht="12.75">
      <c r="V104" s="2"/>
      <c r="W104" s="2"/>
    </row>
    <row r="105" spans="22:23" ht="12.75">
      <c r="V105" s="2"/>
      <c r="W105" s="2"/>
    </row>
    <row r="106" spans="22:23" ht="12.75">
      <c r="V106" s="2"/>
      <c r="W106" s="2"/>
    </row>
    <row r="107" spans="22:23" ht="12.75">
      <c r="V107" s="2"/>
      <c r="W107" s="2"/>
    </row>
    <row r="108" spans="22:23" ht="12.75">
      <c r="V108" s="2"/>
      <c r="W108" s="2"/>
    </row>
    <row r="109" spans="22:23" ht="12.75">
      <c r="V109" s="2"/>
      <c r="W109" s="2"/>
    </row>
    <row r="110" spans="22:23" ht="12.75">
      <c r="V110" s="2"/>
      <c r="W110" s="2"/>
    </row>
    <row r="111" spans="22:23" ht="12.75">
      <c r="V111" s="2"/>
      <c r="W111" s="2"/>
    </row>
    <row r="112" spans="22:23" ht="12.75">
      <c r="V112" s="2"/>
      <c r="W112" s="2"/>
    </row>
    <row r="113" spans="22:23" ht="12.75">
      <c r="V113" s="2"/>
      <c r="W113" s="2"/>
    </row>
    <row r="114" spans="22:23" ht="12.75">
      <c r="V114" s="2"/>
      <c r="W114" s="2"/>
    </row>
    <row r="115" spans="22:23" ht="12.75">
      <c r="V115" s="2"/>
      <c r="W115" s="2"/>
    </row>
    <row r="116" spans="22:23" ht="12.75">
      <c r="V116" s="2"/>
      <c r="W116" s="2"/>
    </row>
    <row r="117" spans="22:23" ht="12.75">
      <c r="V117" s="2"/>
      <c r="W117" s="2"/>
    </row>
    <row r="118" spans="22:23" ht="12.75">
      <c r="V118" s="2"/>
      <c r="W118" s="2"/>
    </row>
    <row r="119" spans="22:23" ht="12.75">
      <c r="V119" s="2"/>
      <c r="W119" s="2"/>
    </row>
    <row r="120" spans="22:23" ht="12.75">
      <c r="V120" s="2"/>
      <c r="W120" s="2"/>
    </row>
    <row r="121" spans="22:23" ht="12.75">
      <c r="V121" s="2"/>
      <c r="W121" s="2"/>
    </row>
    <row r="122" spans="22:23" ht="12.75">
      <c r="V122" s="2"/>
      <c r="W122" s="2"/>
    </row>
    <row r="123" spans="22:23" ht="12.75">
      <c r="V123" s="2"/>
      <c r="W123" s="2"/>
    </row>
    <row r="124" spans="22:23" ht="12.75">
      <c r="V124" s="2"/>
      <c r="W124" s="2"/>
    </row>
    <row r="125" spans="22:23" ht="12.75">
      <c r="V125" s="2"/>
      <c r="W125" s="2"/>
    </row>
    <row r="126" spans="22:23" ht="12.75">
      <c r="V126" s="2"/>
      <c r="W126" s="2"/>
    </row>
    <row r="127" spans="22:23" ht="12.75">
      <c r="V127" s="2"/>
      <c r="W127" s="2"/>
    </row>
    <row r="128" spans="22:23" ht="12.75">
      <c r="V128" s="2"/>
      <c r="W128" s="2"/>
    </row>
    <row r="129" spans="22:23" ht="12.75">
      <c r="V129" s="2"/>
      <c r="W129" s="2"/>
    </row>
    <row r="130" spans="22:23" ht="12.75">
      <c r="V130" s="2"/>
      <c r="W130" s="2"/>
    </row>
    <row r="131" spans="22:23" ht="12.75">
      <c r="V131" s="2"/>
      <c r="W131" s="2"/>
    </row>
    <row r="132" spans="22:23" ht="12.75">
      <c r="V132" s="2"/>
      <c r="W132" s="2"/>
    </row>
    <row r="133" spans="22:23" ht="12.75">
      <c r="V133" s="2"/>
      <c r="W133" s="2"/>
    </row>
    <row r="134" spans="22:23" ht="12.75">
      <c r="V134" s="2"/>
      <c r="W134" s="2"/>
    </row>
    <row r="135" spans="22:23" ht="12.75">
      <c r="V135" s="2"/>
      <c r="W135" s="2"/>
    </row>
    <row r="136" spans="22:23" ht="12.75">
      <c r="V136" s="2"/>
      <c r="W136" s="2"/>
    </row>
    <row r="137" spans="22:23" ht="12.75">
      <c r="V137" s="2"/>
      <c r="W137" s="2"/>
    </row>
    <row r="138" spans="22:23" ht="12.75">
      <c r="V138" s="2"/>
      <c r="W138" s="2"/>
    </row>
    <row r="139" spans="22:23" ht="12.75">
      <c r="V139" s="2"/>
      <c r="W139" s="2"/>
    </row>
    <row r="140" spans="22:23" ht="12.75">
      <c r="V140" s="2"/>
      <c r="W140" s="2"/>
    </row>
    <row r="141" spans="22:23" ht="12.75">
      <c r="V141" s="2"/>
      <c r="W141" s="2"/>
    </row>
    <row r="142" spans="22:23" ht="12.75">
      <c r="V142" s="2"/>
      <c r="W142" s="2"/>
    </row>
    <row r="143" spans="22:23" ht="12.75">
      <c r="V143" s="2"/>
      <c r="W143" s="2"/>
    </row>
    <row r="144" spans="22:23" ht="12.75">
      <c r="V144" s="2"/>
      <c r="W144" s="2"/>
    </row>
    <row r="145" spans="22:23" ht="12.75">
      <c r="V145" s="2"/>
      <c r="W145" s="2"/>
    </row>
    <row r="146" spans="22:23" ht="12.75">
      <c r="V146" s="2"/>
      <c r="W146" s="2"/>
    </row>
    <row r="147" spans="22:23" ht="12.75">
      <c r="V147" s="2"/>
      <c r="W147" s="2"/>
    </row>
    <row r="148" spans="22:23" ht="12.75">
      <c r="V148" s="2"/>
      <c r="W148" s="2"/>
    </row>
    <row r="149" spans="22:23" ht="12.75">
      <c r="V149" s="2"/>
      <c r="W149" s="2"/>
    </row>
    <row r="150" spans="22:23" ht="12.75">
      <c r="V150" s="2"/>
      <c r="W150" s="2"/>
    </row>
    <row r="151" spans="22:23" ht="12.75">
      <c r="V151" s="2"/>
      <c r="W151" s="2"/>
    </row>
    <row r="152" spans="22:23" ht="12.75">
      <c r="V152" s="2"/>
      <c r="W152" s="2"/>
    </row>
    <row r="153" spans="22:23" ht="12.75">
      <c r="V153" s="2"/>
      <c r="W153" s="2"/>
    </row>
    <row r="154" spans="22:23" ht="12.75">
      <c r="V154" s="2"/>
      <c r="W154" s="2"/>
    </row>
    <row r="155" spans="22:23" ht="12.75">
      <c r="V155" s="2"/>
      <c r="W155" s="2"/>
    </row>
    <row r="156" spans="22:23" ht="12.75">
      <c r="V156" s="2"/>
      <c r="W156" s="2"/>
    </row>
    <row r="157" spans="22:23" ht="12.75">
      <c r="V157" s="2"/>
      <c r="W157" s="2"/>
    </row>
    <row r="158" spans="22:23" ht="12.75">
      <c r="V158" s="2"/>
      <c r="W158" s="2"/>
    </row>
    <row r="159" spans="22:23" ht="12.75">
      <c r="V159" s="2"/>
      <c r="W159" s="2"/>
    </row>
    <row r="160" spans="22:23" ht="12.75">
      <c r="V160" s="2"/>
      <c r="W160" s="2"/>
    </row>
    <row r="161" spans="22:23" ht="12.75">
      <c r="V161" s="2"/>
      <c r="W161" s="2"/>
    </row>
    <row r="162" spans="22:23" ht="12.75">
      <c r="V162" s="2"/>
      <c r="W162" s="2"/>
    </row>
    <row r="163" spans="22:23" ht="12.75">
      <c r="V163" s="2"/>
      <c r="W163" s="2"/>
    </row>
    <row r="164" spans="22:23" ht="12.75">
      <c r="V164" s="2"/>
      <c r="W164" s="2"/>
    </row>
    <row r="165" spans="22:23" ht="12.75">
      <c r="V165" s="2"/>
      <c r="W165" s="2"/>
    </row>
    <row r="166" spans="22:23" ht="12.75">
      <c r="V166" s="2"/>
      <c r="W166" s="2"/>
    </row>
    <row r="167" spans="22:23" ht="12.75">
      <c r="V167" s="2"/>
      <c r="W167" s="2"/>
    </row>
    <row r="168" spans="22:23" ht="12.75">
      <c r="V168" s="2"/>
      <c r="W168" s="2"/>
    </row>
    <row r="169" spans="22:23" ht="12.75">
      <c r="V169" s="2"/>
      <c r="W169" s="2"/>
    </row>
    <row r="170" spans="22:23" ht="12.75">
      <c r="V170" s="2"/>
      <c r="W170" s="2"/>
    </row>
    <row r="171" spans="22:23" ht="12.75">
      <c r="V171" s="2"/>
      <c r="W171" s="2"/>
    </row>
    <row r="172" spans="22:23" ht="12.75">
      <c r="V172" s="2"/>
      <c r="W172" s="2"/>
    </row>
    <row r="173" spans="22:23" ht="12.75">
      <c r="V173" s="2"/>
      <c r="W173" s="2"/>
    </row>
    <row r="174" spans="22:23" ht="12.75">
      <c r="V174" s="2"/>
      <c r="W174" s="2"/>
    </row>
    <row r="175" spans="22:23" ht="12.75">
      <c r="V175" s="2"/>
      <c r="W175" s="2"/>
    </row>
    <row r="176" spans="22:23" ht="12.75">
      <c r="V176" s="2"/>
      <c r="W176" s="2"/>
    </row>
    <row r="177" spans="22:23" ht="12.75">
      <c r="V177" s="2"/>
      <c r="W177" s="2"/>
    </row>
    <row r="178" spans="22:23" ht="12.75">
      <c r="V178" s="2"/>
      <c r="W178" s="2"/>
    </row>
    <row r="179" spans="22:23" ht="12.75">
      <c r="V179" s="2"/>
      <c r="W179" s="2"/>
    </row>
    <row r="180" spans="22:23" ht="12.75">
      <c r="V180" s="2"/>
      <c r="W180" s="2"/>
    </row>
    <row r="181" spans="22:23" ht="12.75">
      <c r="V181" s="2"/>
      <c r="W181" s="2"/>
    </row>
    <row r="182" spans="22:23" ht="12.75">
      <c r="V182" s="2"/>
      <c r="W182" s="2"/>
    </row>
    <row r="183" spans="22:23" ht="12.75">
      <c r="V183" s="2"/>
      <c r="W183" s="2"/>
    </row>
    <row r="184" spans="22:23" ht="12.75">
      <c r="V184" s="2"/>
      <c r="W184" s="2"/>
    </row>
    <row r="185" spans="22:23" ht="12.75">
      <c r="V185" s="2"/>
      <c r="W185" s="2"/>
    </row>
    <row r="186" spans="22:23" ht="12.75">
      <c r="V186" s="2"/>
      <c r="W186" s="2"/>
    </row>
    <row r="187" spans="22:23" ht="12.75">
      <c r="V187" s="2"/>
      <c r="W187" s="2"/>
    </row>
    <row r="188" spans="22:23" ht="12.75">
      <c r="V188" s="2"/>
      <c r="W188" s="2"/>
    </row>
    <row r="189" spans="22:23" ht="12.75">
      <c r="V189" s="2"/>
      <c r="W189" s="2"/>
    </row>
    <row r="190" spans="22:23" ht="12.75">
      <c r="V190" s="2"/>
      <c r="W190" s="2"/>
    </row>
    <row r="191" spans="22:23" ht="12.75">
      <c r="V191" s="2"/>
      <c r="W191" s="2"/>
    </row>
    <row r="192" spans="22:23" ht="12.75">
      <c r="V192" s="2"/>
      <c r="W192" s="2"/>
    </row>
    <row r="193" spans="22:23" ht="12.75">
      <c r="V193" s="2"/>
      <c r="W193" s="2"/>
    </row>
    <row r="194" spans="22:23" ht="12.75">
      <c r="V194" s="2"/>
      <c r="W194" s="2"/>
    </row>
    <row r="195" spans="22:23" ht="12.75">
      <c r="V195" s="2"/>
      <c r="W195" s="2"/>
    </row>
    <row r="196" spans="22:23" ht="12.75">
      <c r="V196" s="2"/>
      <c r="W196" s="2"/>
    </row>
    <row r="197" spans="22:23" ht="12.75">
      <c r="V197" s="2"/>
      <c r="W197" s="2"/>
    </row>
    <row r="198" spans="22:23" ht="12.75">
      <c r="V198" s="2"/>
      <c r="W198" s="2"/>
    </row>
    <row r="199" spans="22:23" ht="12.75">
      <c r="V199" s="2"/>
      <c r="W199" s="2"/>
    </row>
    <row r="200" spans="22:23" ht="12.75">
      <c r="V200" s="2"/>
      <c r="W200" s="2"/>
    </row>
    <row r="201" spans="22:23" ht="12.75">
      <c r="V201" s="2"/>
      <c r="W201" s="2"/>
    </row>
    <row r="202" spans="22:23" ht="12.75">
      <c r="V202" s="2"/>
      <c r="W202" s="2"/>
    </row>
    <row r="203" spans="22:23" ht="12.75">
      <c r="V203" s="2"/>
      <c r="W203" s="2"/>
    </row>
    <row r="204" spans="22:23" ht="12.75">
      <c r="V204" s="2"/>
      <c r="W204" s="2"/>
    </row>
    <row r="205" spans="22:23" ht="12.75">
      <c r="V205" s="2"/>
      <c r="W205" s="2"/>
    </row>
    <row r="206" spans="22:23" ht="12.75">
      <c r="V206" s="2"/>
      <c r="W206" s="2"/>
    </row>
    <row r="207" spans="22:23" ht="12.75">
      <c r="V207" s="2"/>
      <c r="W207" s="2"/>
    </row>
    <row r="208" spans="22:23" ht="12.75">
      <c r="V208" s="2"/>
      <c r="W208" s="2"/>
    </row>
    <row r="209" spans="22:23" ht="12.75">
      <c r="V209" s="2"/>
      <c r="W209" s="2"/>
    </row>
    <row r="210" spans="22:23" ht="12.75">
      <c r="V210" s="2"/>
      <c r="W210" s="2"/>
    </row>
    <row r="211" spans="22:23" ht="12.75">
      <c r="V211" s="2"/>
      <c r="W211" s="2"/>
    </row>
    <row r="212" spans="22:23" ht="12.75">
      <c r="V212" s="2"/>
      <c r="W212" s="2"/>
    </row>
    <row r="213" spans="22:23" ht="12.75">
      <c r="V213" s="2"/>
      <c r="W213" s="2"/>
    </row>
    <row r="214" spans="22:23" ht="12.75">
      <c r="V214" s="2"/>
      <c r="W214" s="2"/>
    </row>
    <row r="215" spans="22:23" ht="12.75">
      <c r="V215" s="2"/>
      <c r="W215" s="2"/>
    </row>
    <row r="216" spans="22:23" ht="12.75">
      <c r="V216" s="2"/>
      <c r="W216" s="2"/>
    </row>
    <row r="217" spans="22:23" ht="12.75">
      <c r="V217" s="2"/>
      <c r="W217" s="2"/>
    </row>
    <row r="218" spans="22:23" ht="12.75">
      <c r="V218" s="2"/>
      <c r="W218" s="2"/>
    </row>
    <row r="219" spans="22:23" ht="12.75">
      <c r="V219" s="2"/>
      <c r="W219" s="2"/>
    </row>
    <row r="220" spans="22:23" ht="12.75">
      <c r="V220" s="2"/>
      <c r="W220" s="2"/>
    </row>
    <row r="221" spans="22:23" ht="12.75">
      <c r="V221" s="2"/>
      <c r="W221" s="2"/>
    </row>
    <row r="222" spans="22:23" ht="12.75">
      <c r="V222" s="2"/>
      <c r="W222" s="2"/>
    </row>
    <row r="223" spans="22:23" ht="12.75">
      <c r="V223" s="2"/>
      <c r="W223" s="2"/>
    </row>
    <row r="224" spans="22:23" ht="12.75">
      <c r="V224" s="2"/>
      <c r="W224" s="2"/>
    </row>
    <row r="225" spans="22:23" ht="12.75">
      <c r="V225" s="2"/>
      <c r="W225" s="2"/>
    </row>
    <row r="226" spans="22:23" ht="12.75">
      <c r="V226" s="2"/>
      <c r="W226" s="2"/>
    </row>
    <row r="227" spans="22:23" ht="12.75">
      <c r="V227" s="2"/>
      <c r="W227" s="2"/>
    </row>
    <row r="228" spans="22:23" ht="12.75">
      <c r="V228" s="2"/>
      <c r="W228" s="2"/>
    </row>
    <row r="229" spans="22:23" ht="12.75">
      <c r="V229" s="2"/>
      <c r="W229" s="2"/>
    </row>
    <row r="230" spans="22:23" ht="12.75">
      <c r="V230" s="2"/>
      <c r="W230" s="2"/>
    </row>
    <row r="231" spans="22:23" ht="12.75">
      <c r="V231" s="2"/>
      <c r="W231" s="2"/>
    </row>
    <row r="232" spans="22:23" ht="12.75">
      <c r="V232" s="2"/>
      <c r="W232" s="2"/>
    </row>
    <row r="233" spans="22:23" ht="12.75">
      <c r="V233" s="2"/>
      <c r="W233" s="2"/>
    </row>
    <row r="234" spans="22:23" ht="12.75">
      <c r="V234" s="2"/>
      <c r="W234" s="2"/>
    </row>
    <row r="235" spans="22:23" ht="12.75">
      <c r="V235" s="2"/>
      <c r="W235" s="2"/>
    </row>
    <row r="236" spans="22:23" ht="12.75">
      <c r="V236" s="2"/>
      <c r="W236" s="2"/>
    </row>
    <row r="237" spans="22:23" ht="12.75">
      <c r="V237" s="2"/>
      <c r="W237" s="2"/>
    </row>
    <row r="238" spans="22:23" ht="12.75">
      <c r="V238" s="2"/>
      <c r="W238" s="2"/>
    </row>
    <row r="239" spans="22:23" ht="12.75">
      <c r="V239" s="2"/>
      <c r="W239" s="2"/>
    </row>
    <row r="240" spans="22:23" ht="12.75">
      <c r="V240" s="2"/>
      <c r="W240" s="2"/>
    </row>
    <row r="241" spans="22:23" ht="12.75">
      <c r="V241" s="2"/>
      <c r="W241" s="2"/>
    </row>
  </sheetData>
  <sheetProtection/>
  <mergeCells count="19">
    <mergeCell ref="A1:F1"/>
    <mergeCell ref="A2:F2"/>
    <mergeCell ref="A6:E6"/>
    <mergeCell ref="A8:A10"/>
    <mergeCell ref="B8:B10"/>
    <mergeCell ref="C8:J8"/>
    <mergeCell ref="C9:D9"/>
    <mergeCell ref="E9:F9"/>
    <mergeCell ref="G9:H9"/>
    <mergeCell ref="A18:A19"/>
    <mergeCell ref="I9:J9"/>
    <mergeCell ref="A23:B23"/>
    <mergeCell ref="A22:B22"/>
    <mergeCell ref="A26:B26"/>
    <mergeCell ref="A28:K28"/>
    <mergeCell ref="A11:B11"/>
    <mergeCell ref="C11:J11"/>
    <mergeCell ref="A12:A13"/>
    <mergeCell ref="A27:B27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19.00390625" style="0" customWidth="1"/>
    <col min="2" max="2" width="25.875" style="0" customWidth="1"/>
    <col min="3" max="10" width="4.00390625" style="0" customWidth="1"/>
    <col min="11" max="11" width="29.00390625" style="0" customWidth="1"/>
    <col min="12" max="12" width="33.625" style="0" customWidth="1"/>
  </cols>
  <sheetData>
    <row r="1" spans="12:13" s="19" customFormat="1" ht="21.75" customHeight="1">
      <c r="L1" s="117" t="s">
        <v>8</v>
      </c>
      <c r="M1" s="117"/>
    </row>
    <row r="2" spans="1:13" s="19" customFormat="1" ht="21.7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61"/>
      <c r="L2" s="117" t="s">
        <v>22</v>
      </c>
      <c r="M2" s="117"/>
    </row>
    <row r="3" spans="1:13" s="19" customFormat="1" ht="21.75" customHeight="1">
      <c r="A3" s="118" t="s">
        <v>77</v>
      </c>
      <c r="B3" s="118"/>
      <c r="C3" s="118"/>
      <c r="D3" s="118"/>
      <c r="E3" s="118"/>
      <c r="F3" s="118"/>
      <c r="G3" s="118"/>
      <c r="H3" s="118"/>
      <c r="I3" s="118"/>
      <c r="J3" s="118"/>
      <c r="K3" s="12"/>
      <c r="L3" s="119" t="s">
        <v>51</v>
      </c>
      <c r="M3" s="119"/>
    </row>
    <row r="4" spans="2:13" s="19" customFormat="1" ht="21.75" customHeight="1">
      <c r="B4" s="71" t="s">
        <v>114</v>
      </c>
      <c r="L4" s="41" t="s">
        <v>76</v>
      </c>
      <c r="M4" s="40"/>
    </row>
    <row r="5" spans="1:12" s="19" customFormat="1" ht="30" customHeight="1">
      <c r="A5" s="52" t="s">
        <v>20</v>
      </c>
      <c r="B5" s="52"/>
      <c r="C5" s="53" t="s">
        <v>9</v>
      </c>
      <c r="D5" s="53" t="s">
        <v>10</v>
      </c>
      <c r="E5" s="53" t="s">
        <v>13</v>
      </c>
      <c r="F5" s="53" t="s">
        <v>14</v>
      </c>
      <c r="G5" s="53" t="s">
        <v>15</v>
      </c>
      <c r="H5" s="53" t="s">
        <v>16</v>
      </c>
      <c r="I5" s="53" t="s">
        <v>17</v>
      </c>
      <c r="J5" s="53" t="s">
        <v>18</v>
      </c>
      <c r="K5" s="53" t="s">
        <v>69</v>
      </c>
      <c r="L5" s="53" t="s">
        <v>21</v>
      </c>
    </row>
    <row r="6" spans="1:12" s="19" customFormat="1" ht="30" customHeight="1">
      <c r="A6" s="120" t="s">
        <v>49</v>
      </c>
      <c r="B6" s="73" t="s">
        <v>97</v>
      </c>
      <c r="C6" s="54">
        <v>1</v>
      </c>
      <c r="D6" s="54">
        <v>1</v>
      </c>
      <c r="E6" s="54">
        <v>1</v>
      </c>
      <c r="F6" s="54">
        <v>1</v>
      </c>
      <c r="G6" s="54">
        <v>1</v>
      </c>
      <c r="H6" s="54">
        <v>1</v>
      </c>
      <c r="I6" s="54">
        <v>1</v>
      </c>
      <c r="J6" s="54">
        <v>1</v>
      </c>
      <c r="K6" s="101" t="s">
        <v>68</v>
      </c>
      <c r="L6" s="120" t="s">
        <v>98</v>
      </c>
    </row>
    <row r="7" spans="1:12" s="19" customFormat="1" ht="32.25" customHeight="1">
      <c r="A7" s="121"/>
      <c r="B7" s="47" t="s">
        <v>29</v>
      </c>
      <c r="C7" s="54"/>
      <c r="D7" s="54"/>
      <c r="E7" s="54"/>
      <c r="F7" s="54"/>
      <c r="G7" s="54"/>
      <c r="H7" s="54"/>
      <c r="I7" s="54"/>
      <c r="J7" s="54"/>
      <c r="K7" s="103"/>
      <c r="L7" s="121"/>
    </row>
    <row r="8" spans="1:12" s="19" customFormat="1" ht="18" customHeight="1">
      <c r="A8" s="113" t="s">
        <v>31</v>
      </c>
      <c r="B8" s="47" t="s">
        <v>26</v>
      </c>
      <c r="C8" s="54">
        <v>1</v>
      </c>
      <c r="D8" s="54">
        <v>1</v>
      </c>
      <c r="E8" s="54">
        <v>1</v>
      </c>
      <c r="F8" s="54">
        <v>1</v>
      </c>
      <c r="G8" s="54">
        <v>1</v>
      </c>
      <c r="H8" s="54">
        <v>1</v>
      </c>
      <c r="I8" s="54">
        <v>1</v>
      </c>
      <c r="J8" s="54">
        <v>1</v>
      </c>
      <c r="K8" s="101" t="s">
        <v>99</v>
      </c>
      <c r="L8" s="46" t="s">
        <v>56</v>
      </c>
    </row>
    <row r="9" spans="1:12" s="19" customFormat="1" ht="29.25" customHeight="1">
      <c r="A9" s="115"/>
      <c r="B9" s="47" t="s">
        <v>39</v>
      </c>
      <c r="C9" s="54"/>
      <c r="D9" s="54"/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102"/>
      <c r="L9" s="94" t="s">
        <v>57</v>
      </c>
    </row>
    <row r="10" spans="1:12" s="19" customFormat="1" ht="32.25" customHeight="1">
      <c r="A10" s="115"/>
      <c r="B10" s="47" t="s">
        <v>100</v>
      </c>
      <c r="C10" s="54"/>
      <c r="D10" s="54"/>
      <c r="E10" s="54"/>
      <c r="F10" s="54"/>
      <c r="G10" s="54"/>
      <c r="H10" s="54"/>
      <c r="I10" s="54">
        <v>1</v>
      </c>
      <c r="J10" s="54">
        <v>1</v>
      </c>
      <c r="K10" s="102"/>
      <c r="L10" s="116"/>
    </row>
    <row r="11" spans="1:12" s="19" customFormat="1" ht="18" customHeight="1">
      <c r="A11" s="115"/>
      <c r="B11" s="47" t="s">
        <v>48</v>
      </c>
      <c r="C11" s="54">
        <v>1</v>
      </c>
      <c r="D11" s="54">
        <v>1</v>
      </c>
      <c r="E11" s="54">
        <v>1</v>
      </c>
      <c r="F11" s="54">
        <v>1</v>
      </c>
      <c r="G11" s="54">
        <v>1</v>
      </c>
      <c r="H11" s="54">
        <v>1</v>
      </c>
      <c r="I11" s="54">
        <v>1</v>
      </c>
      <c r="J11" s="54">
        <v>1</v>
      </c>
      <c r="K11" s="102"/>
      <c r="L11" s="116"/>
    </row>
    <row r="12" spans="1:12" s="19" customFormat="1" ht="29.25" customHeight="1">
      <c r="A12" s="114"/>
      <c r="B12" s="47" t="s">
        <v>27</v>
      </c>
      <c r="C12" s="54">
        <v>1</v>
      </c>
      <c r="D12" s="54">
        <v>1</v>
      </c>
      <c r="E12" s="54">
        <v>1</v>
      </c>
      <c r="F12" s="54">
        <v>1</v>
      </c>
      <c r="G12" s="54">
        <v>1</v>
      </c>
      <c r="H12" s="54">
        <v>1</v>
      </c>
      <c r="I12" s="54">
        <v>1</v>
      </c>
      <c r="J12" s="54">
        <v>1</v>
      </c>
      <c r="K12" s="103"/>
      <c r="L12" s="95"/>
    </row>
    <row r="13" spans="1:12" s="19" customFormat="1" ht="31.5">
      <c r="A13" s="113" t="s">
        <v>55</v>
      </c>
      <c r="B13" s="47" t="s">
        <v>23</v>
      </c>
      <c r="C13" s="54"/>
      <c r="D13" s="54"/>
      <c r="E13" s="54">
        <v>1</v>
      </c>
      <c r="F13" s="54">
        <v>1</v>
      </c>
      <c r="G13" s="54">
        <v>1</v>
      </c>
      <c r="H13" s="54">
        <v>1</v>
      </c>
      <c r="I13" s="54"/>
      <c r="J13" s="54"/>
      <c r="K13" s="101" t="s">
        <v>101</v>
      </c>
      <c r="L13" s="94" t="s">
        <v>38</v>
      </c>
    </row>
    <row r="14" spans="1:12" s="19" customFormat="1" ht="18.75" customHeight="1">
      <c r="A14" s="115"/>
      <c r="B14" s="47" t="s">
        <v>24</v>
      </c>
      <c r="C14" s="54"/>
      <c r="D14" s="54"/>
      <c r="E14" s="54">
        <v>1</v>
      </c>
      <c r="F14" s="54">
        <v>1</v>
      </c>
      <c r="G14" s="54">
        <v>1</v>
      </c>
      <c r="H14" s="54">
        <v>1</v>
      </c>
      <c r="I14" s="54">
        <v>1</v>
      </c>
      <c r="J14" s="54">
        <v>1</v>
      </c>
      <c r="K14" s="102"/>
      <c r="L14" s="116"/>
    </row>
    <row r="15" spans="1:12" s="19" customFormat="1" ht="18.75" customHeight="1">
      <c r="A15" s="115"/>
      <c r="B15" s="47" t="s">
        <v>104</v>
      </c>
      <c r="C15" s="54">
        <v>1</v>
      </c>
      <c r="D15" s="54">
        <v>1</v>
      </c>
      <c r="E15" s="54"/>
      <c r="F15" s="54"/>
      <c r="G15" s="54"/>
      <c r="H15" s="54"/>
      <c r="I15" s="54"/>
      <c r="J15" s="54"/>
      <c r="K15" s="102"/>
      <c r="L15" s="116"/>
    </row>
    <row r="16" spans="1:12" s="19" customFormat="1" ht="18.75" customHeight="1">
      <c r="A16" s="115"/>
      <c r="B16" s="47" t="s">
        <v>103</v>
      </c>
      <c r="C16" s="54">
        <v>1</v>
      </c>
      <c r="D16" s="54">
        <v>1</v>
      </c>
      <c r="E16" s="54">
        <v>1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102"/>
      <c r="L16" s="116"/>
    </row>
    <row r="17" spans="1:12" s="19" customFormat="1" ht="31.5" customHeight="1">
      <c r="A17" s="114"/>
      <c r="B17" s="47" t="s">
        <v>37</v>
      </c>
      <c r="C17" s="54">
        <v>3</v>
      </c>
      <c r="D17" s="54">
        <v>3</v>
      </c>
      <c r="E17" s="54">
        <v>3</v>
      </c>
      <c r="F17" s="54">
        <v>3</v>
      </c>
      <c r="G17" s="54">
        <v>3</v>
      </c>
      <c r="H17" s="54">
        <v>3</v>
      </c>
      <c r="I17" s="54">
        <v>3</v>
      </c>
      <c r="J17" s="54">
        <v>3</v>
      </c>
      <c r="K17" s="103"/>
      <c r="L17" s="95"/>
    </row>
    <row r="18" spans="1:12" s="19" customFormat="1" ht="32.25" customHeight="1">
      <c r="A18" s="113" t="s">
        <v>12</v>
      </c>
      <c r="B18" s="47" t="s">
        <v>47</v>
      </c>
      <c r="C18" s="54"/>
      <c r="D18" s="54"/>
      <c r="E18" s="54"/>
      <c r="F18" s="54"/>
      <c r="G18" s="54"/>
      <c r="H18" s="54"/>
      <c r="I18" s="54">
        <v>1</v>
      </c>
      <c r="J18" s="54">
        <v>1</v>
      </c>
      <c r="K18" s="63" t="s">
        <v>66</v>
      </c>
      <c r="L18" s="94" t="s">
        <v>42</v>
      </c>
    </row>
    <row r="19" spans="1:12" s="19" customFormat="1" ht="38.25" customHeight="1">
      <c r="A19" s="114"/>
      <c r="B19" s="47" t="s">
        <v>29</v>
      </c>
      <c r="C19" s="54">
        <v>1</v>
      </c>
      <c r="D19" s="54">
        <v>1</v>
      </c>
      <c r="E19" s="54">
        <v>1</v>
      </c>
      <c r="F19" s="54">
        <v>1</v>
      </c>
      <c r="G19" s="54">
        <v>1</v>
      </c>
      <c r="H19" s="54">
        <v>1</v>
      </c>
      <c r="I19" s="54">
        <v>1</v>
      </c>
      <c r="J19" s="54">
        <v>1</v>
      </c>
      <c r="K19" s="62" t="s">
        <v>65</v>
      </c>
      <c r="L19" s="95"/>
    </row>
    <row r="20" spans="1:12" s="19" customFormat="1" ht="63" customHeight="1">
      <c r="A20" s="55" t="s">
        <v>30</v>
      </c>
      <c r="B20" s="47" t="s">
        <v>28</v>
      </c>
      <c r="C20" s="54"/>
      <c r="D20" s="54"/>
      <c r="E20" s="54"/>
      <c r="F20" s="54"/>
      <c r="G20" s="54"/>
      <c r="H20" s="54"/>
      <c r="I20" s="54"/>
      <c r="J20" s="54"/>
      <c r="K20" s="62" t="s">
        <v>67</v>
      </c>
      <c r="L20" s="47" t="s">
        <v>25</v>
      </c>
    </row>
    <row r="21" s="19" customFormat="1" ht="18.75"/>
    <row r="22" s="19" customFormat="1" ht="18.75"/>
    <row r="23" s="19" customFormat="1" ht="31.5" customHeight="1"/>
    <row r="24" s="19" customFormat="1" ht="18.75"/>
    <row r="25" s="19" customFormat="1" ht="18.75"/>
    <row r="26" s="19" customFormat="1" ht="18.75"/>
    <row r="27" s="19" customFormat="1" ht="18.75"/>
    <row r="28" s="19" customFormat="1" ht="18.75"/>
    <row r="29" s="19" customFormat="1" ht="18.75"/>
    <row r="30" s="19" customFormat="1" ht="18.75"/>
    <row r="31" s="19" customFormat="1" ht="18.75"/>
    <row r="32" s="19" customFormat="1" ht="18.75"/>
    <row r="33" s="19" customFormat="1" ht="18.75"/>
    <row r="34" s="19" customFormat="1" ht="18.75"/>
    <row r="35" s="19" customFormat="1" ht="18.75"/>
    <row r="36" s="19" customFormat="1" ht="18.75"/>
    <row r="37" s="19" customFormat="1" ht="18.75"/>
    <row r="38" s="19" customFormat="1" ht="18.75"/>
  </sheetData>
  <sheetProtection/>
  <mergeCells count="16">
    <mergeCell ref="L1:M1"/>
    <mergeCell ref="A2:J2"/>
    <mergeCell ref="L2:M2"/>
    <mergeCell ref="A3:J3"/>
    <mergeCell ref="L3:M3"/>
    <mergeCell ref="A6:A7"/>
    <mergeCell ref="K6:K7"/>
    <mergeCell ref="L6:L7"/>
    <mergeCell ref="A18:A19"/>
    <mergeCell ref="L18:L19"/>
    <mergeCell ref="A8:A12"/>
    <mergeCell ref="K8:K12"/>
    <mergeCell ref="L9:L12"/>
    <mergeCell ref="A13:A17"/>
    <mergeCell ref="K13:K17"/>
    <mergeCell ref="L13:L17"/>
  </mergeCells>
  <printOptions/>
  <pageMargins left="0.63" right="0.1968503937007874" top="0.23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selection activeCell="G6" sqref="G6:J19"/>
    </sheetView>
  </sheetViews>
  <sheetFormatPr defaultColWidth="9.00390625" defaultRowHeight="12.75"/>
  <cols>
    <col min="1" max="1" width="19.00390625" style="0" customWidth="1"/>
    <col min="2" max="2" width="25.875" style="0" customWidth="1"/>
    <col min="3" max="10" width="4.00390625" style="0" customWidth="1"/>
    <col min="11" max="11" width="29.00390625" style="0" customWidth="1"/>
    <col min="12" max="12" width="33.625" style="0" customWidth="1"/>
  </cols>
  <sheetData>
    <row r="1" spans="12:13" s="19" customFormat="1" ht="21.75" customHeight="1">
      <c r="L1" s="117" t="s">
        <v>8</v>
      </c>
      <c r="M1" s="117"/>
    </row>
    <row r="2" spans="1:13" s="19" customFormat="1" ht="21.7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61"/>
      <c r="L2" s="117" t="s">
        <v>22</v>
      </c>
      <c r="M2" s="117"/>
    </row>
    <row r="3" spans="1:13" s="19" customFormat="1" ht="21.75" customHeight="1">
      <c r="A3" s="118" t="s">
        <v>95</v>
      </c>
      <c r="B3" s="118"/>
      <c r="C3" s="118"/>
      <c r="D3" s="118"/>
      <c r="E3" s="118"/>
      <c r="F3" s="118"/>
      <c r="G3" s="118"/>
      <c r="H3" s="118"/>
      <c r="I3" s="118"/>
      <c r="J3" s="118"/>
      <c r="K3" s="12"/>
      <c r="L3" s="119" t="s">
        <v>51</v>
      </c>
      <c r="M3" s="119"/>
    </row>
    <row r="4" spans="2:13" s="19" customFormat="1" ht="21.75" customHeight="1">
      <c r="B4" s="71" t="s">
        <v>115</v>
      </c>
      <c r="L4" s="41" t="s">
        <v>96</v>
      </c>
      <c r="M4" s="40"/>
    </row>
    <row r="5" spans="1:12" s="19" customFormat="1" ht="30" customHeight="1">
      <c r="A5" s="52" t="s">
        <v>20</v>
      </c>
      <c r="B5" s="52"/>
      <c r="C5" s="53" t="s">
        <v>9</v>
      </c>
      <c r="D5" s="53" t="s">
        <v>10</v>
      </c>
      <c r="E5" s="53" t="s">
        <v>13</v>
      </c>
      <c r="F5" s="53" t="s">
        <v>14</v>
      </c>
      <c r="G5" s="53" t="s">
        <v>15</v>
      </c>
      <c r="H5" s="53" t="s">
        <v>16</v>
      </c>
      <c r="I5" s="53" t="s">
        <v>17</v>
      </c>
      <c r="J5" s="53" t="s">
        <v>18</v>
      </c>
      <c r="K5" s="53" t="s">
        <v>69</v>
      </c>
      <c r="L5" s="53" t="s">
        <v>21</v>
      </c>
    </row>
    <row r="6" spans="1:12" s="19" customFormat="1" ht="30" customHeight="1">
      <c r="A6" s="120" t="s">
        <v>49</v>
      </c>
      <c r="B6" s="73" t="s">
        <v>97</v>
      </c>
      <c r="C6" s="54">
        <v>1</v>
      </c>
      <c r="D6" s="54">
        <v>1</v>
      </c>
      <c r="E6" s="54">
        <v>1</v>
      </c>
      <c r="F6" s="54">
        <v>1</v>
      </c>
      <c r="G6" s="54"/>
      <c r="H6" s="54"/>
      <c r="I6" s="54"/>
      <c r="J6" s="54"/>
      <c r="K6" s="101" t="s">
        <v>68</v>
      </c>
      <c r="L6" s="120" t="s">
        <v>98</v>
      </c>
    </row>
    <row r="7" spans="1:12" s="19" customFormat="1" ht="32.25" customHeight="1">
      <c r="A7" s="121"/>
      <c r="B7" s="47" t="s">
        <v>29</v>
      </c>
      <c r="C7" s="54"/>
      <c r="D7" s="54"/>
      <c r="E7" s="54"/>
      <c r="F7" s="54"/>
      <c r="G7" s="54"/>
      <c r="H7" s="54"/>
      <c r="I7" s="54"/>
      <c r="J7" s="54"/>
      <c r="K7" s="103"/>
      <c r="L7" s="121"/>
    </row>
    <row r="8" spans="1:12" s="19" customFormat="1" ht="18" customHeight="1">
      <c r="A8" s="113" t="s">
        <v>31</v>
      </c>
      <c r="B8" s="47" t="s">
        <v>26</v>
      </c>
      <c r="C8" s="54">
        <v>1</v>
      </c>
      <c r="D8" s="54">
        <v>1</v>
      </c>
      <c r="E8" s="54">
        <v>1</v>
      </c>
      <c r="F8" s="54">
        <v>1</v>
      </c>
      <c r="G8" s="54"/>
      <c r="H8" s="54"/>
      <c r="I8" s="54"/>
      <c r="J8" s="54"/>
      <c r="K8" s="101" t="s">
        <v>99</v>
      </c>
      <c r="L8" s="46" t="s">
        <v>56</v>
      </c>
    </row>
    <row r="9" spans="1:12" s="19" customFormat="1" ht="29.25" customHeight="1">
      <c r="A9" s="115"/>
      <c r="B9" s="47" t="s">
        <v>39</v>
      </c>
      <c r="C9" s="54"/>
      <c r="D9" s="54"/>
      <c r="E9" s="54">
        <v>1</v>
      </c>
      <c r="F9" s="54">
        <v>1</v>
      </c>
      <c r="G9" s="54"/>
      <c r="H9" s="54"/>
      <c r="I9" s="54"/>
      <c r="J9" s="54"/>
      <c r="K9" s="102"/>
      <c r="L9" s="94" t="s">
        <v>57</v>
      </c>
    </row>
    <row r="10" spans="1:12" s="19" customFormat="1" ht="32.25" customHeight="1">
      <c r="A10" s="115"/>
      <c r="B10" s="47" t="s">
        <v>100</v>
      </c>
      <c r="C10" s="54"/>
      <c r="D10" s="54"/>
      <c r="E10" s="54"/>
      <c r="F10" s="54"/>
      <c r="G10" s="54"/>
      <c r="H10" s="54"/>
      <c r="I10" s="54"/>
      <c r="J10" s="54"/>
      <c r="K10" s="102"/>
      <c r="L10" s="116"/>
    </row>
    <row r="11" spans="1:12" s="19" customFormat="1" ht="18" customHeight="1">
      <c r="A11" s="115"/>
      <c r="B11" s="47" t="s">
        <v>48</v>
      </c>
      <c r="C11" s="54">
        <v>1</v>
      </c>
      <c r="D11" s="54">
        <v>1</v>
      </c>
      <c r="E11" s="54">
        <v>1</v>
      </c>
      <c r="F11" s="54">
        <v>1</v>
      </c>
      <c r="G11" s="54"/>
      <c r="H11" s="54"/>
      <c r="I11" s="54"/>
      <c r="J11" s="54"/>
      <c r="K11" s="102"/>
      <c r="L11" s="116"/>
    </row>
    <row r="12" spans="1:12" s="19" customFormat="1" ht="29.25" customHeight="1">
      <c r="A12" s="114"/>
      <c r="B12" s="47" t="s">
        <v>27</v>
      </c>
      <c r="C12" s="54">
        <v>1</v>
      </c>
      <c r="D12" s="54">
        <v>1</v>
      </c>
      <c r="E12" s="54">
        <v>1</v>
      </c>
      <c r="F12" s="54">
        <v>1</v>
      </c>
      <c r="G12" s="54"/>
      <c r="H12" s="54"/>
      <c r="I12" s="54"/>
      <c r="J12" s="54"/>
      <c r="K12" s="103"/>
      <c r="L12" s="95"/>
    </row>
    <row r="13" spans="1:12" s="19" customFormat="1" ht="31.5">
      <c r="A13" s="113" t="s">
        <v>55</v>
      </c>
      <c r="B13" s="47" t="s">
        <v>23</v>
      </c>
      <c r="C13" s="54"/>
      <c r="D13" s="54"/>
      <c r="E13" s="54">
        <v>1</v>
      </c>
      <c r="F13" s="54">
        <v>1</v>
      </c>
      <c r="G13" s="54"/>
      <c r="H13" s="54"/>
      <c r="I13" s="54"/>
      <c r="J13" s="54"/>
      <c r="K13" s="101" t="s">
        <v>101</v>
      </c>
      <c r="L13" s="94" t="s">
        <v>38</v>
      </c>
    </row>
    <row r="14" spans="1:12" s="19" customFormat="1" ht="18.75" customHeight="1">
      <c r="A14" s="115"/>
      <c r="B14" s="47" t="s">
        <v>24</v>
      </c>
      <c r="C14" s="54"/>
      <c r="D14" s="54"/>
      <c r="E14" s="54">
        <v>1</v>
      </c>
      <c r="F14" s="54">
        <v>1</v>
      </c>
      <c r="G14" s="54"/>
      <c r="H14" s="54"/>
      <c r="I14" s="54"/>
      <c r="J14" s="54"/>
      <c r="K14" s="102"/>
      <c r="L14" s="116"/>
    </row>
    <row r="15" spans="1:12" s="19" customFormat="1" ht="18.75" customHeight="1">
      <c r="A15" s="115"/>
      <c r="B15" s="47" t="s">
        <v>104</v>
      </c>
      <c r="C15" s="54">
        <v>1</v>
      </c>
      <c r="D15" s="54">
        <v>1</v>
      </c>
      <c r="E15" s="54"/>
      <c r="F15" s="54"/>
      <c r="G15" s="54"/>
      <c r="H15" s="54"/>
      <c r="I15" s="54"/>
      <c r="J15" s="54"/>
      <c r="K15" s="102"/>
      <c r="L15" s="116"/>
    </row>
    <row r="16" spans="1:12" s="19" customFormat="1" ht="18.75" customHeight="1">
      <c r="A16" s="115"/>
      <c r="B16" s="47" t="s">
        <v>103</v>
      </c>
      <c r="C16" s="54">
        <v>1</v>
      </c>
      <c r="D16" s="54">
        <v>1</v>
      </c>
      <c r="E16" s="54">
        <v>1</v>
      </c>
      <c r="F16" s="54">
        <v>1</v>
      </c>
      <c r="G16" s="54"/>
      <c r="H16" s="54"/>
      <c r="I16" s="54"/>
      <c r="J16" s="54"/>
      <c r="K16" s="102"/>
      <c r="L16" s="116"/>
    </row>
    <row r="17" spans="1:12" s="19" customFormat="1" ht="31.5" customHeight="1">
      <c r="A17" s="114"/>
      <c r="B17" s="47" t="s">
        <v>37</v>
      </c>
      <c r="C17" s="54">
        <v>3</v>
      </c>
      <c r="D17" s="54">
        <v>3</v>
      </c>
      <c r="E17" s="54">
        <v>3</v>
      </c>
      <c r="F17" s="54">
        <v>3</v>
      </c>
      <c r="G17" s="54"/>
      <c r="H17" s="54"/>
      <c r="I17" s="54"/>
      <c r="J17" s="54"/>
      <c r="K17" s="103"/>
      <c r="L17" s="95"/>
    </row>
    <row r="18" spans="1:12" s="19" customFormat="1" ht="32.25" customHeight="1">
      <c r="A18" s="113" t="s">
        <v>12</v>
      </c>
      <c r="B18" s="47" t="s">
        <v>47</v>
      </c>
      <c r="C18" s="54"/>
      <c r="D18" s="54"/>
      <c r="E18" s="54"/>
      <c r="F18" s="54"/>
      <c r="G18" s="54"/>
      <c r="H18" s="54"/>
      <c r="I18" s="54"/>
      <c r="J18" s="54"/>
      <c r="K18" s="63" t="s">
        <v>66</v>
      </c>
      <c r="L18" s="94" t="s">
        <v>42</v>
      </c>
    </row>
    <row r="19" spans="1:12" s="19" customFormat="1" ht="38.25" customHeight="1">
      <c r="A19" s="114"/>
      <c r="B19" s="47" t="s">
        <v>29</v>
      </c>
      <c r="C19" s="54">
        <v>1</v>
      </c>
      <c r="D19" s="54">
        <v>1</v>
      </c>
      <c r="E19" s="54">
        <v>1</v>
      </c>
      <c r="F19" s="54">
        <v>1</v>
      </c>
      <c r="G19" s="54"/>
      <c r="H19" s="54"/>
      <c r="I19" s="54"/>
      <c r="J19" s="54"/>
      <c r="K19" s="62" t="s">
        <v>65</v>
      </c>
      <c r="L19" s="95"/>
    </row>
    <row r="20" spans="1:12" s="19" customFormat="1" ht="63" customHeight="1">
      <c r="A20" s="55" t="s">
        <v>30</v>
      </c>
      <c r="B20" s="47" t="s">
        <v>28</v>
      </c>
      <c r="C20" s="54"/>
      <c r="D20" s="54"/>
      <c r="E20" s="54"/>
      <c r="F20" s="54"/>
      <c r="G20" s="54"/>
      <c r="H20" s="54"/>
      <c r="I20" s="54"/>
      <c r="J20" s="54"/>
      <c r="K20" s="62" t="s">
        <v>67</v>
      </c>
      <c r="L20" s="47" t="s">
        <v>25</v>
      </c>
    </row>
    <row r="21" s="19" customFormat="1" ht="18.75"/>
    <row r="22" s="19" customFormat="1" ht="18.75"/>
    <row r="23" s="19" customFormat="1" ht="31.5" customHeight="1"/>
    <row r="24" s="19" customFormat="1" ht="18.75"/>
    <row r="25" s="19" customFormat="1" ht="18.75"/>
    <row r="26" s="19" customFormat="1" ht="18.75"/>
    <row r="27" s="19" customFormat="1" ht="18.75"/>
    <row r="28" s="19" customFormat="1" ht="18.75"/>
    <row r="29" s="19" customFormat="1" ht="18.75"/>
    <row r="30" s="19" customFormat="1" ht="18.75"/>
    <row r="31" s="19" customFormat="1" ht="18.75"/>
    <row r="32" s="19" customFormat="1" ht="18.75"/>
    <row r="33" s="19" customFormat="1" ht="18.75"/>
    <row r="34" s="19" customFormat="1" ht="18.75"/>
    <row r="35" s="19" customFormat="1" ht="18.75"/>
    <row r="36" s="19" customFormat="1" ht="18.75"/>
    <row r="37" s="19" customFormat="1" ht="18.75"/>
    <row r="38" s="19" customFormat="1" ht="18.75"/>
  </sheetData>
  <sheetProtection/>
  <mergeCells count="16">
    <mergeCell ref="L1:M1"/>
    <mergeCell ref="A2:J2"/>
    <mergeCell ref="L2:M2"/>
    <mergeCell ref="A3:J3"/>
    <mergeCell ref="L3:M3"/>
    <mergeCell ref="A6:A7"/>
    <mergeCell ref="K6:K7"/>
    <mergeCell ref="L6:L7"/>
    <mergeCell ref="A18:A19"/>
    <mergeCell ref="L18:L19"/>
    <mergeCell ref="A8:A12"/>
    <mergeCell ref="K8:K12"/>
    <mergeCell ref="L9:L12"/>
    <mergeCell ref="A13:A17"/>
    <mergeCell ref="K13:K17"/>
    <mergeCell ref="L13:L17"/>
  </mergeCells>
  <printOptions/>
  <pageMargins left="0.63" right="0.1968503937007874" top="0.2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K4" sqref="K4"/>
    </sheetView>
  </sheetViews>
  <sheetFormatPr defaultColWidth="9.00390625" defaultRowHeight="12.75"/>
  <cols>
    <col min="1" max="1" width="54.375" style="0" customWidth="1"/>
    <col min="2" max="2" width="28.75390625" style="0" customWidth="1"/>
    <col min="3" max="10" width="2.875" style="0" customWidth="1"/>
    <col min="11" max="11" width="35.125" style="0" customWidth="1"/>
  </cols>
  <sheetData>
    <row r="1" spans="11:12" s="19" customFormat="1" ht="15.75" customHeight="1">
      <c r="K1" s="36" t="s">
        <v>8</v>
      </c>
      <c r="L1" s="36"/>
    </row>
    <row r="2" spans="1:12" s="19" customFormat="1" ht="15.7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36" t="s">
        <v>22</v>
      </c>
      <c r="L2" s="36"/>
    </row>
    <row r="3" spans="1:12" s="19" customFormat="1" ht="15.75" customHeight="1">
      <c r="A3" s="118" t="s">
        <v>95</v>
      </c>
      <c r="B3" s="118"/>
      <c r="C3" s="118"/>
      <c r="D3" s="118"/>
      <c r="E3" s="118"/>
      <c r="F3" s="118"/>
      <c r="G3" s="118"/>
      <c r="H3" s="118"/>
      <c r="I3" s="118"/>
      <c r="J3" s="118"/>
      <c r="K3" s="39" t="s">
        <v>51</v>
      </c>
      <c r="L3" s="39"/>
    </row>
    <row r="4" spans="11:12" s="19" customFormat="1" ht="15.75" customHeight="1">
      <c r="K4" s="75" t="s">
        <v>112</v>
      </c>
      <c r="L4" s="40"/>
    </row>
    <row r="5" spans="1:11" s="19" customFormat="1" ht="30" customHeight="1">
      <c r="A5" s="52" t="s">
        <v>20</v>
      </c>
      <c r="B5" s="80" t="s">
        <v>124</v>
      </c>
      <c r="C5" s="53" t="s">
        <v>9</v>
      </c>
      <c r="D5" s="53" t="s">
        <v>10</v>
      </c>
      <c r="E5" s="53" t="s">
        <v>13</v>
      </c>
      <c r="F5" s="53" t="s">
        <v>14</v>
      </c>
      <c r="G5" s="53" t="s">
        <v>15</v>
      </c>
      <c r="H5" s="53" t="s">
        <v>16</v>
      </c>
      <c r="I5" s="53" t="s">
        <v>17</v>
      </c>
      <c r="J5" s="53" t="s">
        <v>18</v>
      </c>
      <c r="K5" s="53" t="s">
        <v>69</v>
      </c>
    </row>
    <row r="6" spans="1:11" s="19" customFormat="1" ht="45.75" customHeight="1">
      <c r="A6" s="78" t="s">
        <v>122</v>
      </c>
      <c r="B6" s="78" t="s">
        <v>142</v>
      </c>
      <c r="C6" s="54"/>
      <c r="D6" s="54"/>
      <c r="E6" s="54"/>
      <c r="F6" s="54"/>
      <c r="G6" s="54">
        <v>1</v>
      </c>
      <c r="H6" s="54">
        <v>1</v>
      </c>
      <c r="I6" s="54">
        <v>1</v>
      </c>
      <c r="J6" s="54">
        <v>1</v>
      </c>
      <c r="K6" s="77" t="s">
        <v>121</v>
      </c>
    </row>
    <row r="7" spans="1:11" s="19" customFormat="1" ht="13.5" customHeight="1">
      <c r="A7" s="113" t="s">
        <v>116</v>
      </c>
      <c r="B7" s="78" t="s">
        <v>125</v>
      </c>
      <c r="C7" s="54"/>
      <c r="D7" s="54"/>
      <c r="E7" s="54"/>
      <c r="F7" s="54"/>
      <c r="G7" s="54">
        <v>1</v>
      </c>
      <c r="H7" s="54">
        <v>1</v>
      </c>
      <c r="I7" s="54">
        <v>1</v>
      </c>
      <c r="J7" s="54">
        <v>1</v>
      </c>
      <c r="K7" s="77" t="s">
        <v>127</v>
      </c>
    </row>
    <row r="8" spans="1:11" s="19" customFormat="1" ht="13.5" customHeight="1">
      <c r="A8" s="114"/>
      <c r="B8" s="78"/>
      <c r="C8" s="54"/>
      <c r="D8" s="54"/>
      <c r="E8" s="54"/>
      <c r="F8" s="54"/>
      <c r="G8" s="54"/>
      <c r="H8" s="54"/>
      <c r="I8" s="54"/>
      <c r="J8" s="54"/>
      <c r="K8" s="77" t="s">
        <v>126</v>
      </c>
    </row>
    <row r="9" spans="1:11" s="19" customFormat="1" ht="46.5" customHeight="1">
      <c r="A9" s="78" t="s">
        <v>117</v>
      </c>
      <c r="B9" s="78"/>
      <c r="C9" s="54"/>
      <c r="D9" s="54"/>
      <c r="E9" s="54"/>
      <c r="F9" s="54"/>
      <c r="G9" s="54">
        <v>1</v>
      </c>
      <c r="H9" s="54">
        <v>1</v>
      </c>
      <c r="I9" s="54">
        <v>1</v>
      </c>
      <c r="J9" s="54">
        <v>1</v>
      </c>
      <c r="K9" s="77" t="s">
        <v>128</v>
      </c>
    </row>
    <row r="10" spans="1:11" s="19" customFormat="1" ht="15" customHeight="1">
      <c r="A10" s="113" t="s">
        <v>118</v>
      </c>
      <c r="B10" s="78"/>
      <c r="C10" s="54"/>
      <c r="D10" s="54"/>
      <c r="E10" s="54"/>
      <c r="F10" s="54"/>
      <c r="G10" s="54"/>
      <c r="H10" s="54"/>
      <c r="I10" s="54"/>
      <c r="J10" s="54"/>
      <c r="K10" s="63" t="s">
        <v>136</v>
      </c>
    </row>
    <row r="11" spans="1:11" s="19" customFormat="1" ht="15" customHeight="1">
      <c r="A11" s="115"/>
      <c r="B11" s="79" t="s">
        <v>24</v>
      </c>
      <c r="C11" s="54"/>
      <c r="D11" s="54"/>
      <c r="E11" s="54"/>
      <c r="F11" s="54"/>
      <c r="G11" s="54">
        <v>1</v>
      </c>
      <c r="H11" s="54">
        <v>1</v>
      </c>
      <c r="I11" s="54">
        <v>1</v>
      </c>
      <c r="J11" s="54">
        <v>1</v>
      </c>
      <c r="K11" s="62" t="s">
        <v>134</v>
      </c>
    </row>
    <row r="12" spans="1:11" s="19" customFormat="1" ht="29.25" customHeight="1">
      <c r="A12" s="115"/>
      <c r="B12" s="79" t="s">
        <v>135</v>
      </c>
      <c r="C12" s="54"/>
      <c r="D12" s="54"/>
      <c r="E12" s="54"/>
      <c r="F12" s="54"/>
      <c r="G12" s="54">
        <v>1</v>
      </c>
      <c r="H12" s="54">
        <v>1</v>
      </c>
      <c r="I12" s="54">
        <v>1</v>
      </c>
      <c r="J12" s="54">
        <v>1</v>
      </c>
      <c r="K12" s="62" t="s">
        <v>134</v>
      </c>
    </row>
    <row r="13" spans="1:11" s="19" customFormat="1" ht="14.25" customHeight="1">
      <c r="A13" s="115"/>
      <c r="B13" s="79" t="s">
        <v>131</v>
      </c>
      <c r="C13" s="54"/>
      <c r="D13" s="54"/>
      <c r="E13" s="54"/>
      <c r="F13" s="54"/>
      <c r="G13" s="54"/>
      <c r="H13" s="54"/>
      <c r="I13" s="54"/>
      <c r="J13" s="54"/>
      <c r="K13" s="62" t="s">
        <v>130</v>
      </c>
    </row>
    <row r="14" spans="1:11" s="19" customFormat="1" ht="14.25" customHeight="1">
      <c r="A14" s="115"/>
      <c r="B14" s="79" t="s">
        <v>132</v>
      </c>
      <c r="C14" s="54"/>
      <c r="D14" s="54"/>
      <c r="E14" s="54"/>
      <c r="F14" s="54"/>
      <c r="G14" s="54">
        <v>1</v>
      </c>
      <c r="H14" s="54">
        <v>1</v>
      </c>
      <c r="I14" s="54">
        <v>1</v>
      </c>
      <c r="J14" s="54">
        <v>1</v>
      </c>
      <c r="K14" s="62" t="s">
        <v>130</v>
      </c>
    </row>
    <row r="15" spans="1:11" s="19" customFormat="1" ht="14.25" customHeight="1">
      <c r="A15" s="115"/>
      <c r="B15" s="79" t="s">
        <v>133</v>
      </c>
      <c r="C15" s="54"/>
      <c r="D15" s="54"/>
      <c r="E15" s="54"/>
      <c r="F15" s="54"/>
      <c r="G15" s="54">
        <v>1</v>
      </c>
      <c r="H15" s="54">
        <v>1</v>
      </c>
      <c r="I15" s="54">
        <v>1</v>
      </c>
      <c r="J15" s="54">
        <v>1</v>
      </c>
      <c r="K15" s="62" t="s">
        <v>130</v>
      </c>
    </row>
    <row r="16" spans="1:11" s="19" customFormat="1" ht="14.25" customHeight="1">
      <c r="A16" s="115"/>
      <c r="B16" s="79" t="s">
        <v>129</v>
      </c>
      <c r="C16" s="54"/>
      <c r="D16" s="54"/>
      <c r="E16" s="54"/>
      <c r="F16" s="54"/>
      <c r="G16" s="54">
        <v>1</v>
      </c>
      <c r="H16" s="54">
        <v>1</v>
      </c>
      <c r="I16" s="54">
        <v>1</v>
      </c>
      <c r="J16" s="54">
        <v>1</v>
      </c>
      <c r="K16" s="62" t="s">
        <v>130</v>
      </c>
    </row>
    <row r="17" spans="1:11" s="19" customFormat="1" ht="14.25" customHeight="1">
      <c r="A17" s="113" t="s">
        <v>119</v>
      </c>
      <c r="B17" s="55" t="s">
        <v>137</v>
      </c>
      <c r="C17" s="54"/>
      <c r="D17" s="54"/>
      <c r="E17" s="54"/>
      <c r="F17" s="54"/>
      <c r="G17" s="54">
        <v>1</v>
      </c>
      <c r="H17" s="54">
        <v>1</v>
      </c>
      <c r="I17" s="54">
        <v>1</v>
      </c>
      <c r="J17" s="54">
        <v>1</v>
      </c>
      <c r="K17" s="62" t="s">
        <v>140</v>
      </c>
    </row>
    <row r="18" spans="1:11" s="19" customFormat="1" ht="14.25" customHeight="1">
      <c r="A18" s="115"/>
      <c r="B18" s="55" t="s">
        <v>48</v>
      </c>
      <c r="C18" s="54"/>
      <c r="D18" s="54"/>
      <c r="E18" s="54"/>
      <c r="F18" s="54"/>
      <c r="G18" s="54">
        <v>1</v>
      </c>
      <c r="H18" s="54">
        <v>1</v>
      </c>
      <c r="I18" s="54">
        <v>1</v>
      </c>
      <c r="J18" s="54">
        <v>1</v>
      </c>
      <c r="K18" s="62" t="s">
        <v>140</v>
      </c>
    </row>
    <row r="19" spans="1:11" s="19" customFormat="1" ht="14.25" customHeight="1">
      <c r="A19" s="115"/>
      <c r="B19" s="55" t="s">
        <v>102</v>
      </c>
      <c r="C19" s="54"/>
      <c r="D19" s="54"/>
      <c r="E19" s="54"/>
      <c r="F19" s="54"/>
      <c r="G19" s="54"/>
      <c r="H19" s="54"/>
      <c r="I19" s="54">
        <v>1</v>
      </c>
      <c r="J19" s="54">
        <v>1</v>
      </c>
      <c r="K19" s="62" t="s">
        <v>127</v>
      </c>
    </row>
    <row r="20" spans="1:11" s="19" customFormat="1" ht="14.25" customHeight="1">
      <c r="A20" s="115"/>
      <c r="B20" s="55" t="s">
        <v>97</v>
      </c>
      <c r="C20" s="54"/>
      <c r="D20" s="54"/>
      <c r="E20" s="54"/>
      <c r="F20" s="54"/>
      <c r="G20" s="54">
        <v>5</v>
      </c>
      <c r="H20" s="54">
        <v>5</v>
      </c>
      <c r="I20" s="54">
        <v>5</v>
      </c>
      <c r="J20" s="54">
        <v>5</v>
      </c>
      <c r="K20" s="62" t="s">
        <v>127</v>
      </c>
    </row>
    <row r="21" spans="1:11" s="19" customFormat="1" ht="14.25" customHeight="1">
      <c r="A21" s="115"/>
      <c r="B21" s="55"/>
      <c r="C21" s="54"/>
      <c r="D21" s="54"/>
      <c r="E21" s="54"/>
      <c r="F21" s="54"/>
      <c r="G21" s="54"/>
      <c r="H21" s="54"/>
      <c r="I21" s="54"/>
      <c r="J21" s="54"/>
      <c r="K21" s="81" t="s">
        <v>141</v>
      </c>
    </row>
    <row r="22" spans="1:11" s="19" customFormat="1" ht="14.25" customHeight="1">
      <c r="A22" s="115"/>
      <c r="B22" s="55" t="s">
        <v>139</v>
      </c>
      <c r="C22" s="54"/>
      <c r="D22" s="54"/>
      <c r="E22" s="54"/>
      <c r="F22" s="54"/>
      <c r="G22" s="54">
        <v>1</v>
      </c>
      <c r="H22" s="54">
        <v>1</v>
      </c>
      <c r="I22" s="54">
        <v>1</v>
      </c>
      <c r="J22" s="54">
        <v>1</v>
      </c>
      <c r="K22" s="62" t="s">
        <v>127</v>
      </c>
    </row>
    <row r="23" spans="1:11" s="19" customFormat="1" ht="14.25" customHeight="1">
      <c r="A23" s="114"/>
      <c r="B23" s="55" t="s">
        <v>138</v>
      </c>
      <c r="C23" s="54"/>
      <c r="D23" s="54"/>
      <c r="E23" s="54"/>
      <c r="F23" s="54"/>
      <c r="G23" s="54">
        <v>1</v>
      </c>
      <c r="H23" s="54">
        <v>1</v>
      </c>
      <c r="I23" s="54">
        <v>1</v>
      </c>
      <c r="J23" s="54">
        <v>1</v>
      </c>
      <c r="K23" s="62" t="s">
        <v>127</v>
      </c>
    </row>
    <row r="24" spans="1:11" s="19" customFormat="1" ht="141.75" customHeight="1">
      <c r="A24" s="55" t="s">
        <v>120</v>
      </c>
      <c r="B24" s="55"/>
      <c r="C24" s="54"/>
      <c r="D24" s="54"/>
      <c r="E24" s="54"/>
      <c r="F24" s="54"/>
      <c r="G24" s="54">
        <v>1</v>
      </c>
      <c r="H24" s="54">
        <v>1</v>
      </c>
      <c r="I24" s="54">
        <v>1</v>
      </c>
      <c r="J24" s="54">
        <v>1</v>
      </c>
      <c r="K24" s="62" t="s">
        <v>123</v>
      </c>
    </row>
    <row r="25" s="19" customFormat="1" ht="18.75"/>
    <row r="26" s="19" customFormat="1" ht="18.75"/>
    <row r="27" s="19" customFormat="1" ht="31.5" customHeight="1"/>
    <row r="28" s="19" customFormat="1" ht="18.75"/>
    <row r="29" s="19" customFormat="1" ht="18.75"/>
    <row r="30" s="19" customFormat="1" ht="18.75"/>
    <row r="31" s="19" customFormat="1" ht="18.75"/>
    <row r="32" s="19" customFormat="1" ht="18.75"/>
    <row r="33" s="19" customFormat="1" ht="18.75"/>
    <row r="34" s="19" customFormat="1" ht="18.75"/>
    <row r="35" s="19" customFormat="1" ht="18.75"/>
    <row r="36" s="19" customFormat="1" ht="18.75"/>
    <row r="37" s="19" customFormat="1" ht="18.75"/>
    <row r="38" s="19" customFormat="1" ht="18.75"/>
    <row r="39" s="19" customFormat="1" ht="18.75"/>
    <row r="40" s="19" customFormat="1" ht="18.75"/>
    <row r="41" s="19" customFormat="1" ht="18.75"/>
    <row r="42" s="19" customFormat="1" ht="18.75"/>
  </sheetData>
  <sheetProtection/>
  <mergeCells count="5">
    <mergeCell ref="A2:J2"/>
    <mergeCell ref="A3:J3"/>
    <mergeCell ref="A7:A8"/>
    <mergeCell ref="A10:A16"/>
    <mergeCell ref="A17:A23"/>
  </mergeCells>
  <printOptions/>
  <pageMargins left="0.63" right="0.1968503937007874" top="0.23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N12" sqref="N12"/>
    </sheetView>
  </sheetViews>
  <sheetFormatPr defaultColWidth="9.00390625" defaultRowHeight="12.75"/>
  <cols>
    <col min="1" max="1" width="54.375" style="0" customWidth="1"/>
    <col min="2" max="2" width="28.75390625" style="0" customWidth="1"/>
    <col min="3" max="10" width="2.875" style="0" customWidth="1"/>
    <col min="11" max="11" width="35.125" style="0" customWidth="1"/>
  </cols>
  <sheetData>
    <row r="1" spans="11:12" s="19" customFormat="1" ht="15.75" customHeight="1">
      <c r="K1" s="36" t="s">
        <v>8</v>
      </c>
      <c r="L1" s="36"/>
    </row>
    <row r="2" spans="1:12" s="19" customFormat="1" ht="15.7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36" t="s">
        <v>22</v>
      </c>
      <c r="L2" s="36"/>
    </row>
    <row r="3" spans="1:12" s="19" customFormat="1" ht="15.75" customHeight="1">
      <c r="A3" s="118" t="s">
        <v>108</v>
      </c>
      <c r="B3" s="118"/>
      <c r="C3" s="118"/>
      <c r="D3" s="118"/>
      <c r="E3" s="118"/>
      <c r="F3" s="118"/>
      <c r="G3" s="118"/>
      <c r="H3" s="118"/>
      <c r="I3" s="118"/>
      <c r="J3" s="118"/>
      <c r="K3" s="39" t="s">
        <v>51</v>
      </c>
      <c r="L3" s="39"/>
    </row>
    <row r="4" spans="11:12" s="19" customFormat="1" ht="15.75" customHeight="1">
      <c r="K4" s="75" t="s">
        <v>112</v>
      </c>
      <c r="L4" s="40"/>
    </row>
    <row r="5" spans="1:11" s="19" customFormat="1" ht="30" customHeight="1">
      <c r="A5" s="52" t="s">
        <v>20</v>
      </c>
      <c r="B5" s="80" t="s">
        <v>124</v>
      </c>
      <c r="C5" s="53" t="s">
        <v>9</v>
      </c>
      <c r="D5" s="53" t="s">
        <v>10</v>
      </c>
      <c r="E5" s="53" t="s">
        <v>13</v>
      </c>
      <c r="F5" s="53" t="s">
        <v>14</v>
      </c>
      <c r="G5" s="53" t="s">
        <v>15</v>
      </c>
      <c r="H5" s="53" t="s">
        <v>16</v>
      </c>
      <c r="I5" s="53" t="s">
        <v>17</v>
      </c>
      <c r="J5" s="53" t="s">
        <v>18</v>
      </c>
      <c r="K5" s="53" t="s">
        <v>69</v>
      </c>
    </row>
    <row r="6" spans="1:11" s="19" customFormat="1" ht="45.75" customHeight="1">
      <c r="A6" s="78" t="s">
        <v>122</v>
      </c>
      <c r="B6" s="78" t="s">
        <v>142</v>
      </c>
      <c r="C6" s="54">
        <v>1</v>
      </c>
      <c r="D6" s="54">
        <v>1</v>
      </c>
      <c r="E6" s="54">
        <v>1</v>
      </c>
      <c r="F6" s="54">
        <v>1</v>
      </c>
      <c r="G6" s="54">
        <v>1</v>
      </c>
      <c r="H6" s="54">
        <v>1</v>
      </c>
      <c r="I6" s="54">
        <v>1</v>
      </c>
      <c r="J6" s="54">
        <v>1</v>
      </c>
      <c r="K6" s="77" t="s">
        <v>121</v>
      </c>
    </row>
    <row r="7" spans="1:11" s="19" customFormat="1" ht="13.5" customHeight="1">
      <c r="A7" s="113" t="s">
        <v>116</v>
      </c>
      <c r="B7" s="78" t="s">
        <v>125</v>
      </c>
      <c r="C7" s="54">
        <v>1</v>
      </c>
      <c r="D7" s="54">
        <v>1</v>
      </c>
      <c r="E7" s="54">
        <v>1</v>
      </c>
      <c r="F7" s="54">
        <v>1</v>
      </c>
      <c r="G7" s="54">
        <v>1</v>
      </c>
      <c r="H7" s="54">
        <v>1</v>
      </c>
      <c r="I7" s="54">
        <v>1</v>
      </c>
      <c r="J7" s="54">
        <v>1</v>
      </c>
      <c r="K7" s="77" t="s">
        <v>127</v>
      </c>
    </row>
    <row r="8" spans="1:11" s="19" customFormat="1" ht="13.5" customHeight="1">
      <c r="A8" s="114"/>
      <c r="B8" s="78"/>
      <c r="C8" s="54"/>
      <c r="D8" s="54"/>
      <c r="E8" s="54"/>
      <c r="F8" s="54"/>
      <c r="G8" s="54"/>
      <c r="H8" s="54"/>
      <c r="I8" s="54"/>
      <c r="J8" s="54"/>
      <c r="K8" s="77" t="s">
        <v>126</v>
      </c>
    </row>
    <row r="9" spans="1:11" s="19" customFormat="1" ht="46.5" customHeight="1">
      <c r="A9" s="78" t="s">
        <v>117</v>
      </c>
      <c r="B9" s="78"/>
      <c r="C9" s="54">
        <v>1</v>
      </c>
      <c r="D9" s="54">
        <v>1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77" t="s">
        <v>128</v>
      </c>
    </row>
    <row r="10" spans="1:11" s="19" customFormat="1" ht="15" customHeight="1">
      <c r="A10" s="113" t="s">
        <v>118</v>
      </c>
      <c r="B10" s="78"/>
      <c r="C10" s="54"/>
      <c r="D10" s="54"/>
      <c r="E10" s="54"/>
      <c r="F10" s="54"/>
      <c r="G10" s="54"/>
      <c r="H10" s="54"/>
      <c r="I10" s="54"/>
      <c r="J10" s="54"/>
      <c r="K10" s="63" t="s">
        <v>136</v>
      </c>
    </row>
    <row r="11" spans="1:11" s="19" customFormat="1" ht="15" customHeight="1">
      <c r="A11" s="115"/>
      <c r="B11" s="79" t="s">
        <v>24</v>
      </c>
      <c r="C11" s="54">
        <v>1</v>
      </c>
      <c r="D11" s="54">
        <v>1</v>
      </c>
      <c r="E11" s="54">
        <v>1</v>
      </c>
      <c r="F11" s="54">
        <v>1</v>
      </c>
      <c r="G11" s="54">
        <v>1</v>
      </c>
      <c r="H11" s="54">
        <v>1</v>
      </c>
      <c r="I11" s="54">
        <v>1</v>
      </c>
      <c r="J11" s="54">
        <v>1</v>
      </c>
      <c r="K11" s="62" t="s">
        <v>134</v>
      </c>
    </row>
    <row r="12" spans="1:11" s="19" customFormat="1" ht="29.25" customHeight="1">
      <c r="A12" s="115"/>
      <c r="B12" s="79" t="s">
        <v>135</v>
      </c>
      <c r="C12" s="54"/>
      <c r="D12" s="54"/>
      <c r="E12" s="54">
        <v>1</v>
      </c>
      <c r="F12" s="54">
        <v>1</v>
      </c>
      <c r="G12" s="54">
        <v>1</v>
      </c>
      <c r="H12" s="54">
        <v>1</v>
      </c>
      <c r="I12" s="54">
        <v>1</v>
      </c>
      <c r="J12" s="54">
        <v>1</v>
      </c>
      <c r="K12" s="62" t="s">
        <v>134</v>
      </c>
    </row>
    <row r="13" spans="1:11" s="19" customFormat="1" ht="14.25" customHeight="1">
      <c r="A13" s="115"/>
      <c r="B13" s="79" t="s">
        <v>131</v>
      </c>
      <c r="C13" s="54">
        <v>1</v>
      </c>
      <c r="D13" s="54">
        <v>1</v>
      </c>
      <c r="E13" s="54"/>
      <c r="F13" s="54"/>
      <c r="G13" s="54"/>
      <c r="H13" s="54"/>
      <c r="I13" s="54"/>
      <c r="J13" s="54"/>
      <c r="K13" s="62" t="s">
        <v>130</v>
      </c>
    </row>
    <row r="14" spans="1:11" s="19" customFormat="1" ht="14.25" customHeight="1">
      <c r="A14" s="115"/>
      <c r="B14" s="79" t="s">
        <v>132</v>
      </c>
      <c r="C14" s="54">
        <v>1</v>
      </c>
      <c r="D14" s="54">
        <v>1</v>
      </c>
      <c r="E14" s="54">
        <v>1</v>
      </c>
      <c r="F14" s="54">
        <v>1</v>
      </c>
      <c r="G14" s="54">
        <v>1</v>
      </c>
      <c r="H14" s="54">
        <v>1</v>
      </c>
      <c r="I14" s="54">
        <v>1</v>
      </c>
      <c r="J14" s="54">
        <v>1</v>
      </c>
      <c r="K14" s="62" t="s">
        <v>130</v>
      </c>
    </row>
    <row r="15" spans="1:11" s="19" customFormat="1" ht="14.25" customHeight="1">
      <c r="A15" s="115"/>
      <c r="B15" s="79" t="s">
        <v>133</v>
      </c>
      <c r="C15" s="54">
        <v>1</v>
      </c>
      <c r="D15" s="54">
        <v>1</v>
      </c>
      <c r="E15" s="54">
        <v>1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62" t="s">
        <v>130</v>
      </c>
    </row>
    <row r="16" spans="1:11" s="19" customFormat="1" ht="14.25" customHeight="1">
      <c r="A16" s="115"/>
      <c r="B16" s="79" t="s">
        <v>129</v>
      </c>
      <c r="C16" s="54"/>
      <c r="D16" s="54"/>
      <c r="E16" s="54">
        <v>1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62" t="s">
        <v>130</v>
      </c>
    </row>
    <row r="17" spans="1:11" s="19" customFormat="1" ht="14.25" customHeight="1">
      <c r="A17" s="113" t="s">
        <v>119</v>
      </c>
      <c r="B17" s="55" t="s">
        <v>137</v>
      </c>
      <c r="C17" s="54">
        <v>1</v>
      </c>
      <c r="D17" s="54">
        <v>1</v>
      </c>
      <c r="E17" s="54">
        <v>1</v>
      </c>
      <c r="F17" s="54">
        <v>1</v>
      </c>
      <c r="G17" s="54">
        <v>1</v>
      </c>
      <c r="H17" s="54">
        <v>1</v>
      </c>
      <c r="I17" s="54">
        <v>1</v>
      </c>
      <c r="J17" s="54">
        <v>1</v>
      </c>
      <c r="K17" s="62" t="s">
        <v>140</v>
      </c>
    </row>
    <row r="18" spans="1:11" s="19" customFormat="1" ht="14.25" customHeight="1">
      <c r="A18" s="115"/>
      <c r="B18" s="55" t="s">
        <v>48</v>
      </c>
      <c r="C18" s="54">
        <v>1</v>
      </c>
      <c r="D18" s="54">
        <v>1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62" t="s">
        <v>140</v>
      </c>
    </row>
    <row r="19" spans="1:11" s="19" customFormat="1" ht="14.25" customHeight="1">
      <c r="A19" s="115"/>
      <c r="B19" s="55" t="s">
        <v>102</v>
      </c>
      <c r="C19" s="54"/>
      <c r="D19" s="54"/>
      <c r="E19" s="54"/>
      <c r="F19" s="54"/>
      <c r="G19" s="54"/>
      <c r="H19" s="54"/>
      <c r="I19" s="54">
        <v>1</v>
      </c>
      <c r="J19" s="54">
        <v>1</v>
      </c>
      <c r="K19" s="62" t="s">
        <v>127</v>
      </c>
    </row>
    <row r="20" spans="1:11" s="19" customFormat="1" ht="14.25" customHeight="1">
      <c r="A20" s="115"/>
      <c r="B20" s="55" t="s">
        <v>97</v>
      </c>
      <c r="C20" s="54">
        <v>5</v>
      </c>
      <c r="D20" s="54">
        <v>5</v>
      </c>
      <c r="E20" s="54">
        <v>5</v>
      </c>
      <c r="F20" s="54">
        <v>5</v>
      </c>
      <c r="G20" s="54">
        <v>5</v>
      </c>
      <c r="H20" s="54">
        <v>5</v>
      </c>
      <c r="I20" s="54">
        <v>5</v>
      </c>
      <c r="J20" s="54">
        <v>5</v>
      </c>
      <c r="K20" s="62" t="s">
        <v>127</v>
      </c>
    </row>
    <row r="21" spans="1:11" s="19" customFormat="1" ht="14.25" customHeight="1">
      <c r="A21" s="115"/>
      <c r="B21" s="55"/>
      <c r="C21" s="54"/>
      <c r="D21" s="54"/>
      <c r="E21" s="54"/>
      <c r="F21" s="54"/>
      <c r="G21" s="54"/>
      <c r="H21" s="54"/>
      <c r="I21" s="54"/>
      <c r="J21" s="54"/>
      <c r="K21" s="81" t="s">
        <v>141</v>
      </c>
    </row>
    <row r="22" spans="1:11" s="19" customFormat="1" ht="14.25" customHeight="1">
      <c r="A22" s="115"/>
      <c r="B22" s="55" t="s">
        <v>139</v>
      </c>
      <c r="C22" s="54">
        <v>1</v>
      </c>
      <c r="D22" s="54">
        <v>1</v>
      </c>
      <c r="E22" s="54">
        <v>1</v>
      </c>
      <c r="F22" s="54">
        <v>1</v>
      </c>
      <c r="G22" s="54">
        <v>1</v>
      </c>
      <c r="H22" s="54">
        <v>1</v>
      </c>
      <c r="I22" s="54">
        <v>1</v>
      </c>
      <c r="J22" s="54">
        <v>1</v>
      </c>
      <c r="K22" s="62" t="s">
        <v>127</v>
      </c>
    </row>
    <row r="23" spans="1:11" s="19" customFormat="1" ht="14.25" customHeight="1">
      <c r="A23" s="114"/>
      <c r="B23" s="55" t="s">
        <v>138</v>
      </c>
      <c r="C23" s="54">
        <v>1</v>
      </c>
      <c r="D23" s="54">
        <v>1</v>
      </c>
      <c r="E23" s="54">
        <v>1</v>
      </c>
      <c r="F23" s="54">
        <v>1</v>
      </c>
      <c r="G23" s="54">
        <v>1</v>
      </c>
      <c r="H23" s="54">
        <v>1</v>
      </c>
      <c r="I23" s="54">
        <v>1</v>
      </c>
      <c r="J23" s="54">
        <v>1</v>
      </c>
      <c r="K23" s="62" t="s">
        <v>127</v>
      </c>
    </row>
    <row r="24" spans="1:11" s="19" customFormat="1" ht="141.75" customHeight="1">
      <c r="A24" s="55" t="s">
        <v>120</v>
      </c>
      <c r="B24" s="55"/>
      <c r="C24" s="54">
        <v>1</v>
      </c>
      <c r="D24" s="54">
        <v>1</v>
      </c>
      <c r="E24" s="54">
        <v>1</v>
      </c>
      <c r="F24" s="54">
        <v>1</v>
      </c>
      <c r="G24" s="54">
        <v>1</v>
      </c>
      <c r="H24" s="54">
        <v>1</v>
      </c>
      <c r="I24" s="54">
        <v>1</v>
      </c>
      <c r="J24" s="54">
        <v>1</v>
      </c>
      <c r="K24" s="62" t="s">
        <v>123</v>
      </c>
    </row>
    <row r="25" s="19" customFormat="1" ht="18.75"/>
    <row r="26" s="19" customFormat="1" ht="18.75"/>
    <row r="27" s="19" customFormat="1" ht="31.5" customHeight="1"/>
    <row r="28" s="19" customFormat="1" ht="18.75"/>
    <row r="29" s="19" customFormat="1" ht="18.75"/>
    <row r="30" s="19" customFormat="1" ht="18.75"/>
    <row r="31" s="19" customFormat="1" ht="18.75"/>
    <row r="32" s="19" customFormat="1" ht="18.75"/>
    <row r="33" s="19" customFormat="1" ht="18.75"/>
    <row r="34" s="19" customFormat="1" ht="18.75"/>
    <row r="35" s="19" customFormat="1" ht="18.75"/>
    <row r="36" s="19" customFormat="1" ht="18.75"/>
    <row r="37" s="19" customFormat="1" ht="18.75"/>
    <row r="38" s="19" customFormat="1" ht="18.75"/>
    <row r="39" s="19" customFormat="1" ht="18.75"/>
    <row r="40" s="19" customFormat="1" ht="18.75"/>
    <row r="41" s="19" customFormat="1" ht="18.75"/>
    <row r="42" s="19" customFormat="1" ht="18.75"/>
  </sheetData>
  <sheetProtection/>
  <mergeCells count="5">
    <mergeCell ref="A10:A16"/>
    <mergeCell ref="A7:A8"/>
    <mergeCell ref="A17:A23"/>
    <mergeCell ref="A2:J2"/>
    <mergeCell ref="A3:J3"/>
  </mergeCells>
  <printOptions/>
  <pageMargins left="0.63" right="0.1968503937007874" top="0.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2023-07-04T06:02:19Z</cp:lastPrinted>
  <dcterms:created xsi:type="dcterms:W3CDTF">2005-12-21T09:06:47Z</dcterms:created>
  <dcterms:modified xsi:type="dcterms:W3CDTF">2023-07-04T06:06:54Z</dcterms:modified>
  <cp:category/>
  <cp:version/>
  <cp:contentType/>
  <cp:contentStatus/>
</cp:coreProperties>
</file>